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3" l="1"/>
  <c r="D17" i="3"/>
  <c r="D16" i="3"/>
  <c r="D15" i="3"/>
  <c r="D14" i="3"/>
  <c r="D13" i="3"/>
  <c r="E9" i="1" l="1"/>
  <c r="E10" i="1"/>
  <c r="E11" i="1"/>
  <c r="E12" i="1"/>
  <c r="E13" i="1"/>
  <c r="E14" i="1"/>
  <c r="E15" i="1"/>
  <c r="F15" i="1" s="1"/>
  <c r="E16" i="1"/>
  <c r="F16" i="1" s="1"/>
  <c r="E17" i="1"/>
  <c r="F9" i="1"/>
  <c r="F10" i="1"/>
  <c r="F11" i="1"/>
  <c r="F12" i="1"/>
  <c r="F13" i="1"/>
  <c r="F14" i="1"/>
  <c r="F17" i="1"/>
  <c r="E34" i="3"/>
  <c r="E33" i="3"/>
  <c r="E32" i="3"/>
  <c r="H14" i="3"/>
  <c r="H15" i="3"/>
  <c r="H16" i="3"/>
  <c r="H17" i="3"/>
  <c r="H18" i="3"/>
  <c r="H13" i="3"/>
  <c r="D19" i="3"/>
  <c r="F14" i="3" s="1"/>
  <c r="G14" i="3" s="1"/>
  <c r="E14" i="3"/>
  <c r="E15" i="3" s="1"/>
  <c r="E16" i="3" s="1"/>
  <c r="E17" i="3" s="1"/>
  <c r="E18" i="3" s="1"/>
  <c r="K7" i="3"/>
  <c r="K6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E8" i="1"/>
  <c r="H19" i="3" l="1"/>
  <c r="F18" i="3"/>
  <c r="F17" i="3"/>
  <c r="F16" i="3"/>
  <c r="F13" i="3"/>
  <c r="F15" i="3"/>
  <c r="G15" i="3" s="1"/>
  <c r="G16" i="3" s="1"/>
  <c r="G17" i="3" s="1"/>
  <c r="G18" i="3" l="1"/>
</calcChain>
</file>

<file path=xl/sharedStrings.xml><?xml version="1.0" encoding="utf-8"?>
<sst xmlns="http://schemas.openxmlformats.org/spreadsheetml/2006/main" count="80" uniqueCount="73">
  <si>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</si>
  <si>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</si>
  <si>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</si>
  <si>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</si>
  <si>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</si>
  <si>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</si>
  <si>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</si>
  <si>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</si>
  <si>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</si>
  <si>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</si>
  <si>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</si>
  <si>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</si>
  <si>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</si>
  <si>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</si>
  <si>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</si>
  <si>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</si>
  <si>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</si>
  <si>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</si>
  <si>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</si>
  <si>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</si>
  <si>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</si>
  <si>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</si>
  <si>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</si>
  <si>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</si>
  <si>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</si>
  <si>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</si>
  <si>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</si>
  <si>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</si>
  <si>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</si>
  <si>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</si>
  <si>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</si>
  <si>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</si>
  <si>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</si>
  <si>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</si>
  <si>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</si>
  <si>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</si>
  <si>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</si>
  <si>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</si>
  <si>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</si>
  <si>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</si>
  <si>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</si>
  <si>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</si>
  <si>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</si>
  <si>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</si>
  <si>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</si>
  <si>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</si>
  <si>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</si>
  <si>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</si>
  <si>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</si>
  <si>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</si>
  <si>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</si>
  <si>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</si>
  <si>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</si>
  <si>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</si>
  <si>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</si>
  <si>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</si>
  <si>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</si>
  <si>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MIN</t>
  </si>
  <si>
    <t>MAX</t>
  </si>
  <si>
    <t>9 cadetes tiene 1 hermano</t>
  </si>
  <si>
    <t>23 cadetes tienen a lo más 2 hermanos</t>
  </si>
  <si>
    <t>El 87% de los cadetes tiene a lo más 3 hermanos</t>
  </si>
  <si>
    <t>xi*fi</t>
  </si>
  <si>
    <t>Md</t>
  </si>
  <si>
    <t>Mo</t>
  </si>
  <si>
    <t>Me</t>
  </si>
  <si>
    <t>Mo=0</t>
  </si>
  <si>
    <t>Md=1</t>
  </si>
  <si>
    <t>En promedio, los cadetes tienen 2 hermanos</t>
  </si>
  <si>
    <t>La mitad de los cadetes tienen a los más 1 hermano</t>
  </si>
  <si>
    <t>El 30% de los cadetes no tiene hermanos (0)</t>
  </si>
  <si>
    <t>La mayoría de los cadetes no tiene hermanos (0)</t>
  </si>
  <si>
    <t>Me=1,5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</si>
</sst>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/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0" fillId="0" borderId="0" xfId="0" applyNumberFormat="1"/>
    <xf numFmtId="166" fontId="0" fillId="0" borderId="0" xfId="0" applyNumberFormat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"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0" zoomScaleNormal="110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9" t="s">
        <v>34</v>
      </c>
      <c r="B1" s="30"/>
    </row>
    <row r="3" spans="1:8" ht="18.75" x14ac:dyDescent="0.3">
      <c r="A3" s="28" t="s">
        <v>1</v>
      </c>
      <c r="B3" s="28"/>
      <c r="C3" s="28"/>
      <c r="D3" s="28"/>
      <c r="E3" s="28"/>
      <c r="F3" s="28"/>
      <c r="G3" s="28"/>
      <c r="H3" s="28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7" t="s">
        <v>56</v>
      </c>
      <c r="C19" s="27"/>
      <c r="D19" s="27"/>
      <c r="E19" s="27"/>
      <c r="F19" s="27"/>
      <c r="G19" s="27"/>
      <c r="H19" s="27"/>
    </row>
    <row r="20" spans="2:8" x14ac:dyDescent="0.25">
      <c r="B20" s="27"/>
      <c r="C20" s="27"/>
      <c r="D20" s="27"/>
      <c r="E20" s="27"/>
      <c r="F20" s="27"/>
      <c r="G20" s="27"/>
      <c r="H20" s="27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3" priority="4" operator="lessThan">
      <formula>6</formula>
    </cfRule>
    <cfRule type="cellIs" dxfId="2" priority="3" operator="lessThan">
      <formula>6</formula>
    </cfRule>
  </conditionalFormatting>
  <conditionalFormatting sqref="E8:E17">
    <cfRule type="cellIs" dxfId="1" priority="2" operator="lessThan">
      <formula>6</formula>
    </cfRule>
  </conditionalFormatting>
  <conditionalFormatting sqref="E8:E17"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0" zoomScaleNormal="130" workbookViewId="0">
      <selection activeCell="E14" sqref="E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9" t="s">
        <v>35</v>
      </c>
      <c r="B1" s="30"/>
    </row>
    <row r="3" spans="1:9" ht="21" x14ac:dyDescent="0.35">
      <c r="B3" s="32" t="s">
        <v>38</v>
      </c>
      <c r="C3" s="32"/>
      <c r="D3" s="32"/>
      <c r="E3" s="32"/>
      <c r="F3" s="32"/>
      <c r="G3" s="32"/>
    </row>
    <row r="5" spans="1:9" x14ac:dyDescent="0.25">
      <c r="A5" s="31" t="s">
        <v>46</v>
      </c>
      <c r="B5" s="31"/>
      <c r="C5" s="31"/>
      <c r="D5" s="31"/>
      <c r="G5" s="31" t="s">
        <v>48</v>
      </c>
      <c r="H5" s="31"/>
      <c r="I5" s="31"/>
    </row>
    <row r="6" spans="1:9" ht="27.95" customHeight="1" x14ac:dyDescent="0.25">
      <c r="A6" s="31"/>
      <c r="B6" s="31"/>
      <c r="C6" s="31"/>
      <c r="D6" s="31"/>
      <c r="G6" s="31"/>
      <c r="H6" s="31"/>
      <c r="I6" s="31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4"/>
  <sheetViews>
    <sheetView tabSelected="1" topLeftCell="A10" zoomScale="110" zoomScaleNormal="110" workbookViewId="0">
      <selection activeCell="J19" sqref="J19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11" ht="36" customHeight="1" thickBot="1" x14ac:dyDescent="0.3">
      <c r="A1" s="29" t="s">
        <v>36</v>
      </c>
      <c r="B1" s="30"/>
    </row>
    <row r="3" spans="1:11" ht="21" x14ac:dyDescent="0.35">
      <c r="B3" s="9" t="s">
        <v>37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J6" s="22" t="s">
        <v>57</v>
      </c>
      <c r="K6" s="22">
        <f>MIN(TABLA)</f>
        <v>0</v>
      </c>
    </row>
    <row r="7" spans="1:11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J7" s="22" t="s">
        <v>58</v>
      </c>
      <c r="K7" s="22">
        <f>MAX(TABLA)</f>
        <v>5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1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 t="s">
        <v>62</v>
      </c>
    </row>
    <row r="13" spans="1:11" ht="18.75" x14ac:dyDescent="0.3">
      <c r="C13" s="10">
        <v>0</v>
      </c>
      <c r="D13" s="10">
        <f>COUNTIF(TABLA,0)</f>
        <v>9</v>
      </c>
      <c r="E13" s="10">
        <v>9</v>
      </c>
      <c r="F13" s="23">
        <f>D13/$D$19</f>
        <v>0.3</v>
      </c>
      <c r="G13" s="24">
        <v>0.3</v>
      </c>
      <c r="H13" s="6">
        <f>C13*D13</f>
        <v>0</v>
      </c>
    </row>
    <row r="14" spans="1:11" ht="18.75" x14ac:dyDescent="0.3">
      <c r="C14" s="10">
        <v>1</v>
      </c>
      <c r="D14" s="10">
        <f>COUNTIF(TABLA,1)</f>
        <v>9</v>
      </c>
      <c r="E14" s="10">
        <f>D14+E13</f>
        <v>18</v>
      </c>
      <c r="F14" s="23">
        <f t="shared" ref="F14:F18" si="0">D14/$D$19</f>
        <v>0.3</v>
      </c>
      <c r="G14" s="24">
        <f>F14+G13</f>
        <v>0.6</v>
      </c>
      <c r="H14" s="21">
        <f t="shared" ref="H14:H18" si="1">C14*D14</f>
        <v>9</v>
      </c>
    </row>
    <row r="15" spans="1:11" ht="18.75" x14ac:dyDescent="0.3">
      <c r="C15" s="10">
        <v>2</v>
      </c>
      <c r="D15" s="10">
        <f>COUNTIF(TABLA,2)</f>
        <v>5</v>
      </c>
      <c r="E15" s="10">
        <f t="shared" ref="E15:E18" si="2">D15+E14</f>
        <v>23</v>
      </c>
      <c r="F15" s="23">
        <f t="shared" si="0"/>
        <v>0.16666666666666666</v>
      </c>
      <c r="G15" s="24">
        <f t="shared" ref="G15:G18" si="3">F15+G14</f>
        <v>0.76666666666666661</v>
      </c>
      <c r="H15" s="21">
        <f t="shared" si="1"/>
        <v>10</v>
      </c>
    </row>
    <row r="16" spans="1:11" ht="18.75" x14ac:dyDescent="0.3">
      <c r="C16" s="10">
        <v>3</v>
      </c>
      <c r="D16" s="10">
        <f>COUNTIF(TABLA,3)</f>
        <v>3</v>
      </c>
      <c r="E16" s="10">
        <f t="shared" si="2"/>
        <v>26</v>
      </c>
      <c r="F16" s="23">
        <f t="shared" si="0"/>
        <v>0.1</v>
      </c>
      <c r="G16" s="24">
        <f t="shared" si="3"/>
        <v>0.86666666666666659</v>
      </c>
      <c r="H16" s="21">
        <f t="shared" si="1"/>
        <v>9</v>
      </c>
    </row>
    <row r="17" spans="1:12" ht="18.75" x14ac:dyDescent="0.3">
      <c r="C17" s="10">
        <v>4</v>
      </c>
      <c r="D17" s="10">
        <f>COUNTIF(TABLA,4)</f>
        <v>3</v>
      </c>
      <c r="E17" s="10">
        <f t="shared" si="2"/>
        <v>29</v>
      </c>
      <c r="F17" s="23">
        <f t="shared" si="0"/>
        <v>0.1</v>
      </c>
      <c r="G17" s="24">
        <f t="shared" si="3"/>
        <v>0.96666666666666656</v>
      </c>
      <c r="H17" s="21">
        <f t="shared" si="1"/>
        <v>12</v>
      </c>
    </row>
    <row r="18" spans="1:12" ht="18.75" x14ac:dyDescent="0.3">
      <c r="C18" s="10">
        <v>5</v>
      </c>
      <c r="D18" s="10">
        <f>COUNTIF(TABLA,5)</f>
        <v>1</v>
      </c>
      <c r="E18" s="10">
        <f t="shared" si="2"/>
        <v>30</v>
      </c>
      <c r="F18" s="23">
        <f t="shared" si="0"/>
        <v>3.3333333333333333E-2</v>
      </c>
      <c r="G18" s="24">
        <f t="shared" si="3"/>
        <v>0.99999999999999989</v>
      </c>
      <c r="H18" s="21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>
        <f>SUM(H13:H18)</f>
        <v>45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9" t="s">
        <v>59</v>
      </c>
      <c r="D23" s="40"/>
      <c r="E23" s="40"/>
      <c r="F23" s="40"/>
      <c r="G23" s="40"/>
      <c r="H23" s="40"/>
      <c r="I23" s="40"/>
      <c r="J23" s="40"/>
      <c r="K23" s="40"/>
      <c r="L23" s="41"/>
    </row>
    <row r="24" spans="1:12" ht="19.5" thickBot="1" x14ac:dyDescent="0.35">
      <c r="A24" s="14" t="s">
        <v>50</v>
      </c>
      <c r="B24" s="14"/>
      <c r="C24" s="39" t="s">
        <v>60</v>
      </c>
      <c r="D24" s="40"/>
      <c r="E24" s="40"/>
      <c r="F24" s="40"/>
      <c r="G24" s="40"/>
      <c r="H24" s="40"/>
      <c r="I24" s="40"/>
      <c r="J24" s="40"/>
      <c r="K24" s="40"/>
      <c r="L24" s="41"/>
    </row>
    <row r="25" spans="1:12" ht="19.5" thickBot="1" x14ac:dyDescent="0.35">
      <c r="A25" s="14" t="s">
        <v>51</v>
      </c>
      <c r="B25" s="14"/>
      <c r="C25" s="39" t="s">
        <v>70</v>
      </c>
      <c r="D25" s="40"/>
      <c r="E25" s="40"/>
      <c r="F25" s="40"/>
      <c r="G25" s="40"/>
      <c r="H25" s="40"/>
      <c r="I25" s="40"/>
      <c r="J25" s="40"/>
      <c r="K25" s="40"/>
      <c r="L25" s="41"/>
    </row>
    <row r="26" spans="1:12" ht="19.5" thickBot="1" x14ac:dyDescent="0.35">
      <c r="A26" s="14" t="s">
        <v>52</v>
      </c>
      <c r="B26" s="14"/>
      <c r="C26" s="39" t="s">
        <v>61</v>
      </c>
      <c r="D26" s="40"/>
      <c r="E26" s="40"/>
      <c r="F26" s="40"/>
      <c r="G26" s="40"/>
      <c r="H26" s="40"/>
      <c r="I26" s="40"/>
      <c r="J26" s="40"/>
      <c r="K26" s="40"/>
      <c r="L26" s="41"/>
    </row>
    <row r="27" spans="1:12" ht="19.5" thickBot="1" x14ac:dyDescent="0.35">
      <c r="A27" s="14" t="s">
        <v>42</v>
      </c>
      <c r="B27" s="14"/>
      <c r="C27" s="14"/>
      <c r="D27" s="19" t="s">
        <v>72</v>
      </c>
      <c r="E27" s="33" t="s">
        <v>68</v>
      </c>
      <c r="F27" s="34"/>
      <c r="G27" s="34"/>
      <c r="H27" s="34"/>
      <c r="I27" s="34"/>
      <c r="J27" s="34"/>
      <c r="K27" s="34"/>
      <c r="L27" s="35"/>
    </row>
    <row r="28" spans="1:12" ht="19.5" thickBot="1" x14ac:dyDescent="0.35">
      <c r="A28" s="14" t="s">
        <v>43</v>
      </c>
      <c r="B28" s="14"/>
      <c r="C28" s="14"/>
      <c r="D28" s="18" t="s">
        <v>66</v>
      </c>
      <c r="E28" s="36" t="s">
        <v>71</v>
      </c>
      <c r="F28" s="37"/>
      <c r="G28" s="37"/>
      <c r="H28" s="37"/>
      <c r="I28" s="37"/>
      <c r="J28" s="37"/>
      <c r="K28" s="37"/>
      <c r="L28" s="38"/>
    </row>
    <row r="29" spans="1:12" ht="19.5" thickBot="1" x14ac:dyDescent="0.35">
      <c r="A29" s="14" t="s">
        <v>44</v>
      </c>
      <c r="B29" s="14"/>
      <c r="C29" s="14"/>
      <c r="D29" s="18" t="s">
        <v>67</v>
      </c>
      <c r="E29" s="36" t="s">
        <v>69</v>
      </c>
      <c r="F29" s="37"/>
      <c r="G29" s="37"/>
      <c r="H29" s="37"/>
      <c r="I29" s="37"/>
      <c r="J29" s="37"/>
      <c r="K29" s="37"/>
      <c r="L29" s="38"/>
    </row>
    <row r="32" spans="1:12" x14ac:dyDescent="0.25">
      <c r="E32" s="26">
        <f>AVERAGE(TABLA)</f>
        <v>1.5</v>
      </c>
      <c r="F32" t="s">
        <v>65</v>
      </c>
    </row>
    <row r="33" spans="5:6" x14ac:dyDescent="0.25">
      <c r="E33" s="25">
        <f>MODE(TABLA)</f>
        <v>0</v>
      </c>
      <c r="F33" t="s">
        <v>64</v>
      </c>
    </row>
    <row r="34" spans="5:6" x14ac:dyDescent="0.25">
      <c r="E34" s="25">
        <f>MEDIAN(TABLA)</f>
        <v>1</v>
      </c>
      <c r="F34" t="s">
        <v>63</v>
      </c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2025-05-29T16:36:42Z</dcterms:modified>
</cp:coreProperties>
</file>