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360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" l="1"/>
  <c r="E8" i="1"/>
  <c r="F8" i="1"/>
  <c r="F17" i="1"/>
  <c r="F16" i="1"/>
  <c r="F15" i="1"/>
  <c r="F14" i="1"/>
  <c r="F13" i="1"/>
  <c r="F12" i="1"/>
  <c r="F11" i="1"/>
  <c r="F10" i="1"/>
  <c r="F9" i="1"/>
  <c r="G18" i="3"/>
  <c r="G17" i="3"/>
  <c r="G16" i="3"/>
  <c r="G15" i="3"/>
  <c r="G14" i="3"/>
  <c r="G13" i="3"/>
  <c r="I17" i="2"/>
  <c r="I16" i="2"/>
  <c r="I15" i="2"/>
  <c r="I14" i="2"/>
  <c r="I13" i="2"/>
  <c r="I12" i="2"/>
  <c r="I11" i="2"/>
  <c r="I10" i="2"/>
  <c r="I9" i="2"/>
  <c r="E17" i="1"/>
  <c r="E15" i="1"/>
  <c r="E14" i="1"/>
  <c r="E13" i="1"/>
  <c r="E12" i="1"/>
  <c r="E11" i="1"/>
  <c r="E10" i="1"/>
  <c r="E9" i="1"/>
  <c r="F18" i="3"/>
  <c r="F17" i="3"/>
  <c r="F13" i="3"/>
  <c r="F16" i="3"/>
  <c r="F15" i="3"/>
  <c r="F14" i="3"/>
  <c r="E18" i="3"/>
  <c r="E17" i="3"/>
  <c r="E16" i="3"/>
  <c r="E15" i="3"/>
  <c r="E14" i="3"/>
  <c r="E13" i="3"/>
  <c r="D19" i="3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<sst xmlns="http://schemas.openxmlformats.org/spreadsheetml/2006/main" count="71" uniqueCount="64">
  <si>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</si>
  <si>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</si>
  <si>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</si>
  <si>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</si>
  <si>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</si>
  <si>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</si>
  <si>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</si>
  <si>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</si>
  <si>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</si>
  <si>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</si>
  <si>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</si>
  <si>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</si>
  <si>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</si>
  <si>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</si>
  <si>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</si>
  <si>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</si>
  <si>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</si>
  <si>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</si>
  <si>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</si>
  <si>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</si>
  <si>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</si>
  <si>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</si>
  <si>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</si>
  <si>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</si>
  <si>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</si>
  <si>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</si>
  <si>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</si>
  <si>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</si>
  <si>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</si>
  <si>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</si>
  <si>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</si>
  <si>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</si>
  <si>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</si>
  <si>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</si>
  <si>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</si>
  <si>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</si>
  <si>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</si>
  <si>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</si>
  <si>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</si>
  <si>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</si>
  <si>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</si>
  <si>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</si>
  <si>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</si>
  <si>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</si>
  <si>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</si>
  <si>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</si>
  <si>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</si>
  <si>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</si>
  <si>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</si>
  <si>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</si>
  <si>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</si>
  <si>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</si>
  <si>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</si>
  <si>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</si>
  <si>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</si>
  <si>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</si>
  <si>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</si>
  <si>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11 CADETES TIENE 1 HERMANO</t>
  </si>
  <si>
    <t>23 CADETES TIENEN A LO MAS DOS HERMANOS</t>
  </si>
  <si>
    <t>EL 23% DE LOS CADETES NO TIENEN HERMANOS</t>
  </si>
  <si>
    <t>87% DE LOS CADETES TIENEN A LO MÁS 3 HERMANOS</t>
  </si>
  <si>
    <t xml:space="preserve">LA CANTIDAD DE HERMANOS QUE MÁS SE REPITE ENTRE LOS ENCUESTADOS ES 3 </t>
  </si>
  <si>
    <t xml:space="preserve">EL DATO CENTRAL DE LA ENCUESTA RESPECTOA LA CANTIDAD DE HERMANOS ES DE 1 </t>
  </si>
  <si>
    <t xml:space="preserve">EN PROMEDIO LOS CADETES TIENEN 3 HERMANOS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</si>
</sst>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6">
    <dxf>
      <font>
        <color theme="9"/>
      </font>
    </dxf>
    <dxf>
      <font>
        <color theme="4"/>
      </font>
    </dxf>
    <dxf>
      <font>
        <color rgb="FF00B050"/>
      </font>
      <fill>
        <patternFill patternType="none">
          <bgColor auto="1"/>
        </patternFill>
      </fill>
    </dxf>
    <dxf>
      <font>
        <color theme="4"/>
      </font>
    </dxf>
    <dxf>
      <font>
        <color rgb="FF00B05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30" zoomScaleNormal="130" workbookViewId="0">
      <selection activeCell="H12" sqref="H12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34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AVERAGE(C8*C6+D8*D6)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0">
        <f>C9*C6+D9*D6</f>
        <v>7.42</v>
      </c>
      <c r="F9" s="2" t="str">
        <f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>C10*C6+D10*D6</f>
        <v>8.92</v>
      </c>
      <c r="F10" s="2" t="str">
        <f>IF(E10&gt;=8,"APROBADO","EN ESTUDIO")</f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>C11*$C$6+D11*D6</f>
        <v>6.66</v>
      </c>
      <c r="F11" s="2" t="str">
        <f>IF(E11&gt;=8,"APROBADO","DA EXAMEN")</f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>C12*$C$6+D12*D6</f>
        <v>6.8599999999999994</v>
      </c>
      <c r="F12" s="2" t="str">
        <f>IF(E12&gt;=8,"APROBADO","DA EXAMEN")</f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>C13*C6+D13*D6</f>
        <v>6.7200000000000006</v>
      </c>
      <c r="F13" s="2" t="str">
        <f>IF(E13&gt;8,"APROBADO","DA EXAMEN")</f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>C14*C6+D14*D6</f>
        <v>6.2200000000000006</v>
      </c>
      <c r="F14" s="2" t="str">
        <f>IF(E14&gt;=8,"APROBADO","DA EXAMEN")</f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0">
        <f>C15*$C$6+D15*D6</f>
        <v>8.2799999999999994</v>
      </c>
      <c r="F15" s="2" t="str">
        <f>IF(E15&gt;=8,"APROBADO","DA EXAMEN")</f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>C16*C6+D16*D6</f>
        <v>5.5200000000000005</v>
      </c>
      <c r="F16" s="2" t="str">
        <f>IF(E16&gt;=8,"APROBADO","DA EXAMEN")</f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">
        <f>C17*C6+D17*D6</f>
        <v>6.6</v>
      </c>
      <c r="F17" s="2" t="str">
        <f>IF(E17&gt;=8,"APROBADO","DA EXAMEN")</f>
        <v>DA EXAMEN</v>
      </c>
    </row>
    <row r="19" spans="2:8" x14ac:dyDescent="0.25">
      <c r="B19" s="21" t="s">
        <v>56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4" priority="3" operator="greaterThan">
      <formula>6</formula>
    </cfRule>
    <cfRule type="cellIs" dxfId="3" priority="2" operator="greaterThan">
      <formula>6</formula>
    </cfRule>
  </conditionalFormatting>
  <conditionalFormatting sqref="E16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D15" sqref="D15"/>
    </sheetView>
  </sheetViews>
  <sheetFormatPr baseColWidth="10" defaultRowHeight="15.75" x14ac:dyDescent="0.25"/>
  <cols>
    <col min="2" max="2" width="17.375" customWidth="1"/>
    <col min="3" max="3" width="11.375" bestFit="1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35</v>
      </c>
      <c r="B1" s="24"/>
    </row>
    <row r="3" spans="1:9" ht="21" x14ac:dyDescent="0.35">
      <c r="B3" s="26" t="s">
        <v>38</v>
      </c>
      <c r="C3" s="26"/>
      <c r="D3" s="26"/>
      <c r="E3" s="26"/>
      <c r="F3" s="26"/>
      <c r="G3" s="26"/>
    </row>
    <row r="5" spans="1:9" x14ac:dyDescent="0.25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/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/>
      <c r="G10" s="15" t="s">
        <v>15</v>
      </c>
      <c r="H10" s="2" t="s">
        <v>25</v>
      </c>
      <c r="I10" s="2" t="str">
        <f>IF(H10="SI","FRANCO","EN ESTUDIO")</f>
        <v>EN ESTUDIO</v>
      </c>
    </row>
    <row r="11" spans="1:9" x14ac:dyDescent="0.25">
      <c r="B11" s="16">
        <v>3500</v>
      </c>
      <c r="C11" s="2"/>
      <c r="G11" s="15" t="s">
        <v>21</v>
      </c>
      <c r="H11" s="2" t="s">
        <v>25</v>
      </c>
      <c r="I11" s="2" t="str">
        <f>IF(H11="SI","FRANCO","EN ESTUDIO")</f>
        <v>EN ESTUDIO</v>
      </c>
    </row>
    <row r="12" spans="1:9" x14ac:dyDescent="0.25">
      <c r="B12" s="16">
        <v>4000</v>
      </c>
      <c r="C12" s="2"/>
      <c r="G12" s="15" t="s">
        <v>18</v>
      </c>
      <c r="H12" s="2" t="s">
        <v>24</v>
      </c>
      <c r="I12" s="2" t="str">
        <f>IF(H12="SI","FRANCO", "EN ESTUDIO")</f>
        <v>FRANCO</v>
      </c>
    </row>
    <row r="13" spans="1:9" x14ac:dyDescent="0.25">
      <c r="B13" s="16">
        <v>1500</v>
      </c>
      <c r="C13" s="2"/>
      <c r="G13" s="15" t="s">
        <v>20</v>
      </c>
      <c r="H13" s="2" t="s">
        <v>24</v>
      </c>
      <c r="I13" s="2" t="str">
        <f>IF(H13="SI","FRANCO","EN ESTUDIO")</f>
        <v>FRANCO</v>
      </c>
    </row>
    <row r="14" spans="1:9" x14ac:dyDescent="0.25">
      <c r="B14" s="16">
        <v>5000</v>
      </c>
      <c r="C14" s="2"/>
      <c r="G14" s="15" t="s">
        <v>22</v>
      </c>
      <c r="H14" s="2" t="s">
        <v>25</v>
      </c>
      <c r="I14" s="2" t="str">
        <f>IF(H14="SI","FRANCO", "EN ESTUDIO")</f>
        <v>EN ESTUDIO</v>
      </c>
    </row>
    <row r="15" spans="1:9" x14ac:dyDescent="0.25">
      <c r="B15" s="16">
        <v>6000</v>
      </c>
      <c r="C15" s="2"/>
      <c r="G15" s="15" t="s">
        <v>23</v>
      </c>
      <c r="H15" s="2" t="s">
        <v>24</v>
      </c>
      <c r="I15" s="2" t="str">
        <f>IF(H15="SI","FRANCO","EN ESTUDIO")</f>
        <v>FRANCO</v>
      </c>
    </row>
    <row r="16" spans="1:9" x14ac:dyDescent="0.25">
      <c r="B16" s="16">
        <v>4300</v>
      </c>
      <c r="C16" s="2"/>
      <c r="G16" s="15" t="s">
        <v>17</v>
      </c>
      <c r="H16" s="2" t="s">
        <v>25</v>
      </c>
      <c r="I16" s="2" t="str">
        <f>IF(H16="SI","FRANCO","EN ESTUDIO")</f>
        <v>EN ESTUDIO</v>
      </c>
    </row>
    <row r="17" spans="2:9" x14ac:dyDescent="0.25">
      <c r="B17" s="16">
        <v>3700</v>
      </c>
      <c r="C17" s="2"/>
      <c r="G17" s="15" t="s">
        <v>19</v>
      </c>
      <c r="H17" s="2" t="s">
        <v>25</v>
      </c>
      <c r="I17" s="2" t="str">
        <f>IF(H17="SI","FRANCO","EN ESTUDIO")</f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7" zoomScale="110" zoomScaleNormal="110" workbookViewId="0">
      <selection activeCell="E27" sqref="E27:L27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36</v>
      </c>
      <c r="B1" s="24"/>
    </row>
    <row r="3" spans="1:8" ht="21" x14ac:dyDescent="0.35">
      <c r="B3" s="9" t="s">
        <v>37</v>
      </c>
    </row>
    <row r="6" spans="1:8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v>0</v>
      </c>
      <c r="D13" s="10">
        <v>7</v>
      </c>
      <c r="E13" s="10">
        <f>D13</f>
        <v>7</v>
      </c>
      <c r="F13" s="36">
        <f>D13/D19</f>
        <v>0.23333333333333334</v>
      </c>
      <c r="G13" s="37">
        <f>F13</f>
        <v>0.23333333333333334</v>
      </c>
      <c r="H13" s="6"/>
    </row>
    <row r="14" spans="1:8" ht="18.75" x14ac:dyDescent="0.3">
      <c r="C14" s="10">
        <v>1</v>
      </c>
      <c r="D14" s="10">
        <v>11</v>
      </c>
      <c r="E14" s="10">
        <f>D13+D14</f>
        <v>18</v>
      </c>
      <c r="F14" s="36">
        <f>D14/D19</f>
        <v>0.36666666666666664</v>
      </c>
      <c r="G14" s="37">
        <f>F14+G13</f>
        <v>0.6</v>
      </c>
      <c r="H14" s="6"/>
    </row>
    <row r="15" spans="1:8" ht="18.75" x14ac:dyDescent="0.3">
      <c r="C15" s="10">
        <v>2</v>
      </c>
      <c r="D15" s="10">
        <v>5</v>
      </c>
      <c r="E15" s="10">
        <f>D15+D16</f>
        <v>8</v>
      </c>
      <c r="F15" s="36">
        <f>D15/D19</f>
        <v>0.16666666666666666</v>
      </c>
      <c r="G15" s="37">
        <f>F15+G14</f>
        <v>0.76666666666666661</v>
      </c>
      <c r="H15" s="6"/>
    </row>
    <row r="16" spans="1:8" ht="18.75" x14ac:dyDescent="0.3">
      <c r="C16" s="10">
        <v>3</v>
      </c>
      <c r="D16" s="10">
        <v>3</v>
      </c>
      <c r="E16" s="10">
        <f>D16+D17</f>
        <v>6</v>
      </c>
      <c r="F16" s="36">
        <f>D16/D19</f>
        <v>0.1</v>
      </c>
      <c r="G16" s="37">
        <f>F16+G15</f>
        <v>0.86666666666666659</v>
      </c>
      <c r="H16" s="6"/>
    </row>
    <row r="17" spans="1:12" ht="18.75" x14ac:dyDescent="0.3">
      <c r="C17" s="10">
        <v>4</v>
      </c>
      <c r="D17" s="10">
        <v>3</v>
      </c>
      <c r="E17" s="10">
        <f>D17+D18</f>
        <v>4</v>
      </c>
      <c r="F17" s="36">
        <f>D17/D19</f>
        <v>0.1</v>
      </c>
      <c r="G17" s="37">
        <f>F17+G16</f>
        <v>0.96666666666666656</v>
      </c>
      <c r="H17" s="6"/>
    </row>
    <row r="18" spans="1:12" ht="18.75" x14ac:dyDescent="0.3">
      <c r="C18" s="10">
        <v>5</v>
      </c>
      <c r="D18" s="10">
        <v>1</v>
      </c>
      <c r="E18" s="10">
        <f>D18+D20</f>
        <v>1</v>
      </c>
      <c r="F18" s="36">
        <f>D18/D19</f>
        <v>3.3333333333333333E-2</v>
      </c>
      <c r="G18" s="37">
        <f>F18+G17</f>
        <v>0.99999999999999989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50</v>
      </c>
      <c r="B24" s="14"/>
      <c r="C24" s="33" t="s">
        <v>58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51</v>
      </c>
      <c r="B25" s="14"/>
      <c r="C25" s="33" t="s">
        <v>59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52</v>
      </c>
      <c r="B26" s="14"/>
      <c r="C26" s="33" t="s">
        <v>60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42</v>
      </c>
      <c r="B27" s="14"/>
      <c r="C27" s="14"/>
      <c r="D27" s="19">
        <v>2</v>
      </c>
      <c r="E27" s="27" t="s">
        <v>63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43</v>
      </c>
      <c r="B28" s="14"/>
      <c r="C28" s="14"/>
      <c r="D28" s="18">
        <v>1</v>
      </c>
      <c r="E28" s="30" t="s">
        <v>61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44</v>
      </c>
      <c r="B29" s="14"/>
      <c r="C29" s="14"/>
      <c r="D29" s="18">
        <v>1</v>
      </c>
      <c r="E29" s="30" t="s">
        <v>62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2025-05-30T15:06:59Z</dcterms:modified>
</cp:coreProperties>
</file>