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variable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8"/>
  <c r="F9"/>
  <c r="F10"/>
  <c r="F11"/>
  <c r="F7"/>
  <c r="E8"/>
  <c r="E9"/>
  <c r="E10"/>
  <c r="E11"/>
  <c r="E7"/>
  <c r="D9"/>
  <c r="D10" s="1"/>
  <c r="D11" s="1"/>
  <c r="D8"/>
  <c r="C12"/>
  <c r="H39" i="1"/>
  <c r="H38"/>
  <c r="H37"/>
  <c r="J22"/>
  <c r="K22" s="1"/>
  <c r="J23"/>
  <c r="J24"/>
  <c r="J25"/>
  <c r="J26"/>
  <c r="J21"/>
  <c r="O20"/>
  <c r="O19"/>
  <c r="K23" l="1"/>
  <c r="J27"/>
  <c r="M21" s="1"/>
  <c r="L21" l="1"/>
  <c r="L22"/>
  <c r="L23"/>
  <c r="L26"/>
  <c r="M22"/>
  <c r="K24"/>
  <c r="M23"/>
  <c r="L25"/>
  <c r="L24"/>
  <c r="K25" l="1"/>
  <c r="M24"/>
  <c r="K26" l="1"/>
  <c r="M26" s="1"/>
  <c r="M25"/>
</calcChain>
</file>

<file path=xl/sharedStrings.xml><?xml version="1.0" encoding="utf-8"?>
<sst xmlns="http://schemas.openxmlformats.org/spreadsheetml/2006/main" count="53" uniqueCount="51">
  <si>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</si>
  <si>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</si>
  <si>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</si>
  <si>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</si>
  <si>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</si>
  <si>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</si>
  <si>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</si>
  <si>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</si>
  <si>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</si>
  <si>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</si>
  <si>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</si>
  <si>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</si>
  <si>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</si>
  <si>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</si>
  <si>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</si>
  <si>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</si>
  <si>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</si>
  <si>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</si>
  <si>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</si>
  <si>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</si>
  <si>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</si>
  <si>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</si>
  <si>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</si>
  <si>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</si>
  <si>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variable</t>
  </si>
  <si>
    <t>frecuencia absoluta</t>
  </si>
  <si>
    <t>frecuencia absoluta acumulada</t>
  </si>
  <si>
    <t>frecuencia relativa</t>
  </si>
  <si>
    <t>frecuencia relativa acumulada</t>
  </si>
  <si>
    <t>xi</t>
  </si>
  <si>
    <t>fi</t>
  </si>
  <si>
    <t>Fi</t>
  </si>
  <si>
    <t>hi</t>
  </si>
  <si>
    <t>Hi</t>
  </si>
  <si>
    <t>n=</t>
  </si>
  <si>
    <t>6 tabajadores fabrican 5 piezas</t>
  </si>
  <si>
    <t>28 trabajadores fabrican  a lo mas 6 piezas</t>
  </si>
  <si>
    <t>el 13% de los trabajadores fabrican 5 piezas</t>
  </si>
  <si>
    <t>el 58% de los trabajadores fabrican a lo mas 6 piezas</t>
  </si>
  <si>
    <t>el 50% de los trabajadores porduce a lo mas ( a lo menos) 6 piezas</t>
  </si>
  <si>
    <t>la mayoria de los trabajadors fabrican 4 piezas</t>
  </si>
  <si>
    <t>en promedio, los trabajadores fabrican 6 piezas</t>
  </si>
  <si>
    <t>5 familias tienen 3 hijos</t>
  </si>
  <si>
    <t>42 familias tienen a los mas 2 hijos</t>
  </si>
  <si>
    <t>el 38% de loas familias tiene 1 hijo</t>
  </si>
  <si>
    <t>el 84% de las familias tiene a lo mas 2 hijos</t>
  </si>
  <si>
    <t>xi*fi</t>
  </si>
  <si>
    <t>∑xi*fi=</t>
  </si>
  <si>
    <t>la mayoria de las familias tienen 2 hijos</t>
  </si>
  <si>
    <t>en promedio las familias tienen  2 hijo</t>
  </si>
  <si>
    <t>el 50% de las familias tiene a lo mas 2 hijos</t>
  </si>
</sst>
</file>

<file path=xl/styles.xml><?xml version="1.0" encoding="utf-8"?>
<styleSheet xmlns="http://schemas.openxmlformats.org/spreadsheetml/2006/main">
  <numFmts count="1">
    <numFmt numFmtId="167" formatCode="0.0"/>
  </numFmts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4" borderId="1" xfId="0" applyFill="1" applyBorder="1" applyAlignment="1">
      <alignment horizontal="right"/>
    </xf>
    <xf numFmtId="0" fontId="0" fillId="5" borderId="1" xfId="0" applyFill="1" applyBorder="1" applyAlignment="1">
      <alignment horizontal="center"/>
    </xf>
    <xf numFmtId="167" fontId="0" fillId="4" borderId="1" xfId="0" applyNumberFormat="1" applyFill="1" applyBorder="1"/>
    <xf numFmtId="9" fontId="10" fillId="3" borderId="3" xfId="1" applyFont="1" applyFill="1" applyBorder="1" applyAlignment="1">
      <alignment horizontal="center" vertical="center" wrapText="1" readingOrder="1"/>
    </xf>
    <xf numFmtId="0" fontId="3" fillId="4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4" borderId="1" xfId="0" applyFont="1" applyFill="1" applyBorder="1" applyAlignment="1">
      <alignment horizontal="right" vertical="center" wrapText="1" readingOrder="1"/>
    </xf>
    <xf numFmtId="0" fontId="15" fillId="4" borderId="1" xfId="0" applyFont="1" applyFill="1" applyBorder="1" applyAlignment="1">
      <alignment horizontal="right" vertical="center" wrapText="1" readingOrder="1"/>
    </xf>
    <xf numFmtId="0" fontId="8" fillId="2" borderId="8" xfId="0" applyFont="1" applyFill="1" applyBorder="1" applyAlignment="1">
      <alignment horizontal="center" vertical="center" wrapText="1"/>
    </xf>
    <xf numFmtId="9" fontId="10" fillId="3" borderId="9" xfId="1" applyFont="1" applyFill="1" applyBorder="1" applyAlignment="1">
      <alignment horizontal="center" vertical="center" wrapText="1" readingOrder="1"/>
    </xf>
    <xf numFmtId="9" fontId="10" fillId="3" borderId="10" xfId="1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wrapText="1"/>
    </xf>
    <xf numFmtId="9" fontId="10" fillId="4" borderId="9" xfId="1" applyFont="1" applyFill="1" applyBorder="1" applyAlignment="1">
      <alignment horizontal="center" vertical="center" wrapText="1" readingOrder="1"/>
    </xf>
    <xf numFmtId="1" fontId="0" fillId="0" borderId="0" xfId="0" applyNumberFormat="1"/>
    <xf numFmtId="0" fontId="3" fillId="4" borderId="4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9"/>
  <sheetViews>
    <sheetView topLeftCell="B4" zoomScale="70" zoomScaleNormal="70" workbookViewId="0">
      <selection activeCell="O38" sqref="O38"/>
    </sheetView>
  </sheetViews>
  <sheetFormatPr baseColWidth="10" defaultRowHeight="15.75"/>
  <sheetData>
    <row r="6" spans="3:20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3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3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3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3:20">
      <c r="C11" s="1"/>
      <c r="T11" s="1"/>
    </row>
    <row r="19" spans="2:15" ht="60" customHeight="1">
      <c r="I19" s="25" t="s">
        <v>24</v>
      </c>
      <c r="J19" s="26" t="s">
        <v>25</v>
      </c>
      <c r="K19" s="26" t="s">
        <v>26</v>
      </c>
      <c r="L19" s="26" t="s">
        <v>27</v>
      </c>
      <c r="M19" s="26" t="s">
        <v>28</v>
      </c>
      <c r="O19">
        <f>MIN(variable)</f>
        <v>4</v>
      </c>
    </row>
    <row r="20" spans="2:15">
      <c r="I20" s="33" t="s">
        <v>29</v>
      </c>
      <c r="J20" s="33" t="s">
        <v>30</v>
      </c>
      <c r="K20" s="33" t="s">
        <v>31</v>
      </c>
      <c r="L20" s="33" t="s">
        <v>32</v>
      </c>
      <c r="M20" s="33" t="s">
        <v>33</v>
      </c>
      <c r="O20">
        <f>MAX(variable)</f>
        <v>9</v>
      </c>
    </row>
    <row r="21" spans="2:15">
      <c r="I21" s="28">
        <v>4</v>
      </c>
      <c r="J21" s="28">
        <f>COUNTIF(variable,I21)</f>
        <v>12</v>
      </c>
      <c r="K21" s="28">
        <v>12</v>
      </c>
      <c r="L21" s="31">
        <f>J21/$J$27</f>
        <v>0.25</v>
      </c>
      <c r="M21" s="31">
        <f>K21/$J$27</f>
        <v>0.25</v>
      </c>
    </row>
    <row r="22" spans="2:15">
      <c r="I22" s="28">
        <v>5</v>
      </c>
      <c r="J22" s="28">
        <f>COUNTIF(variable,I22)</f>
        <v>6</v>
      </c>
      <c r="K22" s="28">
        <f>K21+J22</f>
        <v>18</v>
      </c>
      <c r="L22" s="31">
        <f t="shared" ref="L22:L26" si="0">J22/$J$27</f>
        <v>0.125</v>
      </c>
      <c r="M22" s="31">
        <f t="shared" ref="M22:M26" si="1">K22/$J$27</f>
        <v>0.375</v>
      </c>
    </row>
    <row r="23" spans="2:15" ht="18.75">
      <c r="C23" s="7"/>
      <c r="D23" s="7"/>
      <c r="E23" s="7"/>
      <c r="F23" s="7"/>
      <c r="I23" s="28">
        <v>6</v>
      </c>
      <c r="J23" s="28">
        <f>COUNTIF(variable,I23)</f>
        <v>10</v>
      </c>
      <c r="K23" s="28">
        <f t="shared" ref="K23:K26" si="2">K22+J23</f>
        <v>28</v>
      </c>
      <c r="L23" s="31">
        <f t="shared" si="0"/>
        <v>0.20833333333333334</v>
      </c>
      <c r="M23" s="31">
        <f t="shared" si="1"/>
        <v>0.58333333333333337</v>
      </c>
    </row>
    <row r="24" spans="2:15">
      <c r="I24" s="28">
        <v>7</v>
      </c>
      <c r="J24" s="28">
        <f>COUNTIF(variable,I24)</f>
        <v>8</v>
      </c>
      <c r="K24" s="28">
        <f t="shared" si="2"/>
        <v>36</v>
      </c>
      <c r="L24" s="31">
        <f t="shared" si="0"/>
        <v>0.16666666666666666</v>
      </c>
      <c r="M24" s="31">
        <f t="shared" si="1"/>
        <v>0.75</v>
      </c>
    </row>
    <row r="25" spans="2:15">
      <c r="I25" s="28">
        <v>8</v>
      </c>
      <c r="J25" s="28">
        <f>COUNTIF(variable,I25)</f>
        <v>4</v>
      </c>
      <c r="K25" s="28">
        <f t="shared" si="2"/>
        <v>40</v>
      </c>
      <c r="L25" s="31">
        <f t="shared" si="0"/>
        <v>8.3333333333333329E-2</v>
      </c>
      <c r="M25" s="31">
        <f t="shared" si="1"/>
        <v>0.83333333333333337</v>
      </c>
    </row>
    <row r="26" spans="2:15">
      <c r="I26" s="29">
        <v>9</v>
      </c>
      <c r="J26" s="28">
        <f>COUNTIF(variable,I26)</f>
        <v>8</v>
      </c>
      <c r="K26" s="28">
        <f t="shared" si="2"/>
        <v>48</v>
      </c>
      <c r="L26" s="31">
        <f t="shared" si="0"/>
        <v>0.16666666666666666</v>
      </c>
      <c r="M26" s="31">
        <f t="shared" si="1"/>
        <v>1</v>
      </c>
    </row>
    <row r="27" spans="2:15">
      <c r="I27" s="32" t="s">
        <v>34</v>
      </c>
      <c r="J27" s="30">
        <f>SUM(J21:J26)</f>
        <v>48</v>
      </c>
      <c r="K27" s="18"/>
      <c r="L27" s="18"/>
      <c r="M27" s="18"/>
    </row>
    <row r="31" spans="2:15" ht="18">
      <c r="C31" s="3" t="s">
        <v>1</v>
      </c>
    </row>
    <row r="32" spans="2:15" ht="18.75">
      <c r="B32" s="4">
        <v>1</v>
      </c>
      <c r="C32" s="6" t="s">
        <v>2</v>
      </c>
      <c r="D32" s="6"/>
      <c r="E32" s="6"/>
      <c r="F32" s="7"/>
    </row>
    <row r="33" spans="2:9" ht="21">
      <c r="B33" s="4">
        <v>2</v>
      </c>
      <c r="C33" s="5" t="s">
        <v>6</v>
      </c>
      <c r="D33" s="6"/>
      <c r="E33" s="6"/>
      <c r="F33" s="7"/>
      <c r="H33" t="s">
        <v>35</v>
      </c>
    </row>
    <row r="34" spans="2:9" ht="18.75">
      <c r="B34" s="4">
        <v>3</v>
      </c>
      <c r="C34" s="5" t="s">
        <v>7</v>
      </c>
      <c r="D34" s="6"/>
      <c r="E34" s="6"/>
      <c r="F34" s="7"/>
      <c r="H34" t="s">
        <v>36</v>
      </c>
    </row>
    <row r="35" spans="2:9" ht="21">
      <c r="B35" s="4">
        <v>4</v>
      </c>
      <c r="C35" s="5" t="s">
        <v>8</v>
      </c>
      <c r="D35" s="6"/>
      <c r="E35" s="6"/>
      <c r="F35" s="7"/>
      <c r="H35" t="s">
        <v>37</v>
      </c>
    </row>
    <row r="36" spans="2:9" ht="21">
      <c r="B36" s="4">
        <v>5</v>
      </c>
      <c r="C36" s="5" t="s">
        <v>9</v>
      </c>
      <c r="D36" s="6"/>
      <c r="E36" s="6"/>
      <c r="F36" s="7"/>
      <c r="H36" t="s">
        <v>38</v>
      </c>
    </row>
    <row r="37" spans="2:9" ht="18.75">
      <c r="B37" s="4">
        <v>6</v>
      </c>
      <c r="C37" s="6" t="s">
        <v>4</v>
      </c>
      <c r="D37" s="6"/>
      <c r="E37" s="6"/>
      <c r="F37" s="7"/>
      <c r="H37" s="27">
        <f>MEDIAN(variable)</f>
        <v>6</v>
      </c>
      <c r="I37" t="s">
        <v>39</v>
      </c>
    </row>
    <row r="38" spans="2:9" ht="18.75">
      <c r="B38" s="4">
        <v>7</v>
      </c>
      <c r="C38" s="6" t="s">
        <v>5</v>
      </c>
      <c r="D38" s="6"/>
      <c r="E38" s="6"/>
      <c r="F38" s="7"/>
      <c r="H38" s="27">
        <f>MODE(variable)</f>
        <v>4</v>
      </c>
      <c r="I38" t="s">
        <v>40</v>
      </c>
    </row>
    <row r="39" spans="2:9" ht="18.75">
      <c r="B39" s="4">
        <v>8</v>
      </c>
      <c r="C39" s="5" t="s">
        <v>3</v>
      </c>
      <c r="D39" s="7"/>
      <c r="E39" s="7"/>
      <c r="F39" s="7"/>
      <c r="H39" s="34">
        <f>AVERAGE(variable)</f>
        <v>6.208333333333333</v>
      </c>
      <c r="I39" t="s">
        <v>41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110" zoomScaleNormal="110" workbookViewId="0">
      <selection activeCell="I26" sqref="I26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40" t="s">
        <v>22</v>
      </c>
      <c r="G6" s="43" t="s">
        <v>46</v>
      </c>
    </row>
    <row r="7" spans="1:9" ht="18.75" thickBot="1">
      <c r="A7">
        <v>1</v>
      </c>
      <c r="B7" s="11">
        <v>0</v>
      </c>
      <c r="C7" s="11">
        <v>8</v>
      </c>
      <c r="D7" s="12">
        <v>8</v>
      </c>
      <c r="E7" s="35">
        <f>C7/$C$12</f>
        <v>0.16</v>
      </c>
      <c r="F7" s="41">
        <f>D7/$C$12</f>
        <v>0.16</v>
      </c>
      <c r="G7" s="24">
        <f>C7*B7</f>
        <v>0</v>
      </c>
    </row>
    <row r="8" spans="1:9" ht="18.75" thickBot="1">
      <c r="A8">
        <v>2</v>
      </c>
      <c r="B8" s="13">
        <v>1</v>
      </c>
      <c r="C8" s="13">
        <v>14</v>
      </c>
      <c r="D8" s="14">
        <f>D7+C8</f>
        <v>22</v>
      </c>
      <c r="E8" s="35">
        <f t="shared" ref="E8:E11" si="0">C8/$C$12</f>
        <v>0.28000000000000003</v>
      </c>
      <c r="F8" s="41">
        <f t="shared" ref="F8:F11" si="1">D8/$C$12</f>
        <v>0.44</v>
      </c>
      <c r="G8" s="24">
        <f t="shared" ref="G8:G11" si="2">C8*B8</f>
        <v>14</v>
      </c>
    </row>
    <row r="9" spans="1:9" ht="18.75" thickBot="1">
      <c r="A9">
        <v>3</v>
      </c>
      <c r="B9" s="46">
        <v>2</v>
      </c>
      <c r="C9" s="13">
        <v>20</v>
      </c>
      <c r="D9" s="14">
        <f t="shared" ref="D9:D11" si="3">D8+C9</f>
        <v>42</v>
      </c>
      <c r="E9" s="35">
        <f t="shared" si="0"/>
        <v>0.4</v>
      </c>
      <c r="F9" s="44">
        <f t="shared" si="1"/>
        <v>0.84</v>
      </c>
      <c r="G9" s="24">
        <f t="shared" si="2"/>
        <v>40</v>
      </c>
    </row>
    <row r="10" spans="1:9" ht="18.75" thickBot="1">
      <c r="A10">
        <v>4</v>
      </c>
      <c r="B10" s="13">
        <v>3</v>
      </c>
      <c r="C10" s="13">
        <v>5</v>
      </c>
      <c r="D10" s="14">
        <f t="shared" si="3"/>
        <v>47</v>
      </c>
      <c r="E10" s="35">
        <f t="shared" si="0"/>
        <v>0.1</v>
      </c>
      <c r="F10" s="41">
        <f t="shared" si="1"/>
        <v>0.94</v>
      </c>
      <c r="G10" s="24">
        <f t="shared" si="2"/>
        <v>15</v>
      </c>
    </row>
    <row r="11" spans="1:9" ht="18.75" thickBot="1">
      <c r="A11">
        <v>5</v>
      </c>
      <c r="B11" s="37">
        <v>4</v>
      </c>
      <c r="C11" s="15">
        <v>3</v>
      </c>
      <c r="D11" s="14">
        <f t="shared" si="3"/>
        <v>50</v>
      </c>
      <c r="E11" s="35">
        <f t="shared" si="0"/>
        <v>0.06</v>
      </c>
      <c r="F11" s="42">
        <f t="shared" si="1"/>
        <v>1</v>
      </c>
      <c r="G11" s="24">
        <f t="shared" si="2"/>
        <v>12</v>
      </c>
      <c r="H11" s="1"/>
    </row>
    <row r="12" spans="1:9" ht="18.75" thickBot="1">
      <c r="B12" s="38" t="s">
        <v>34</v>
      </c>
      <c r="C12" s="36">
        <f>SUM(C7:C11)</f>
        <v>50</v>
      </c>
      <c r="D12" s="17"/>
      <c r="E12" s="17"/>
      <c r="F12" s="39" t="s">
        <v>47</v>
      </c>
      <c r="G12" s="27">
        <f>SUM(G7:G11)</f>
        <v>81</v>
      </c>
      <c r="H12" s="1"/>
    </row>
    <row r="13" spans="1:9" ht="18">
      <c r="B13" s="16"/>
      <c r="C13" s="16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9" ht="21">
      <c r="A17" s="20">
        <v>2</v>
      </c>
      <c r="B17" s="6" t="s">
        <v>15</v>
      </c>
      <c r="C17" s="7"/>
      <c r="D17" s="7"/>
      <c r="E17" s="7" t="s">
        <v>42</v>
      </c>
      <c r="F17" s="7"/>
      <c r="G17" s="7"/>
      <c r="H17" s="7"/>
      <c r="I17" s="7"/>
    </row>
    <row r="18" spans="1:9" ht="18.75">
      <c r="A18" s="20">
        <v>3</v>
      </c>
      <c r="B18" s="6" t="s">
        <v>16</v>
      </c>
      <c r="C18" s="7"/>
      <c r="D18" s="7"/>
      <c r="E18" s="7" t="s">
        <v>43</v>
      </c>
      <c r="F18" s="7"/>
      <c r="G18" s="7"/>
      <c r="H18" s="7"/>
      <c r="I18" s="7"/>
    </row>
    <row r="19" spans="1:9" ht="21">
      <c r="A19" s="20">
        <v>4</v>
      </c>
      <c r="B19" s="6" t="s">
        <v>17</v>
      </c>
      <c r="C19" s="7"/>
      <c r="D19" s="7"/>
      <c r="E19" s="7" t="s">
        <v>44</v>
      </c>
      <c r="F19" s="7"/>
      <c r="G19" s="7"/>
      <c r="H19" s="7"/>
      <c r="I19" s="7"/>
    </row>
    <row r="20" spans="1:9" ht="21">
      <c r="A20" s="20">
        <v>5</v>
      </c>
      <c r="B20" s="6" t="s">
        <v>18</v>
      </c>
      <c r="C20" s="7"/>
      <c r="D20" s="7"/>
      <c r="E20" s="7" t="s">
        <v>45</v>
      </c>
      <c r="F20" s="7"/>
      <c r="G20" s="7"/>
      <c r="H20" s="7"/>
      <c r="I20" s="7"/>
    </row>
    <row r="21" spans="1:9" ht="18.75">
      <c r="A21" s="20">
        <v>6</v>
      </c>
      <c r="B21" s="6" t="s">
        <v>19</v>
      </c>
      <c r="E21" s="45">
        <f>G12/C12</f>
        <v>1.62</v>
      </c>
      <c r="F21" t="s">
        <v>49</v>
      </c>
    </row>
    <row r="22" spans="1:9" ht="18.75">
      <c r="A22" s="20">
        <v>7</v>
      </c>
      <c r="B22" s="6" t="s">
        <v>20</v>
      </c>
      <c r="E22" s="7">
        <v>2</v>
      </c>
      <c r="F22" t="s">
        <v>48</v>
      </c>
    </row>
    <row r="23" spans="1:9" ht="18.75">
      <c r="A23" s="20">
        <v>8</v>
      </c>
      <c r="B23" s="6" t="s">
        <v>21</v>
      </c>
      <c r="E23" s="7">
        <v>2</v>
      </c>
      <c r="F23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variable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2022-05-05T13:06:34Z</dcterms:modified>
</cp:coreProperties>
</file>