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cadete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8" i="2"/>
  <c r="F9"/>
  <c r="F10"/>
  <c r="F11"/>
  <c r="F7"/>
  <c r="E8"/>
  <c r="E9"/>
  <c r="E10"/>
  <c r="E11"/>
  <c r="E7"/>
  <c r="C12"/>
  <c r="D9"/>
  <c r="D10" s="1"/>
  <c r="D11" s="1"/>
  <c r="D8"/>
  <c r="F20" i="1"/>
  <c r="F22"/>
  <c r="F21"/>
  <c r="C27"/>
  <c r="D27" s="1"/>
  <c r="C28"/>
  <c r="G28" s="1"/>
  <c r="C29"/>
  <c r="G29" s="1"/>
  <c r="C30"/>
  <c r="G30" s="1"/>
  <c r="C31"/>
  <c r="G31" s="1"/>
  <c r="C26"/>
  <c r="G26" s="1"/>
  <c r="K14"/>
  <c r="K13"/>
  <c r="G32" l="1"/>
  <c r="I32" s="1"/>
  <c r="G27"/>
  <c r="D28"/>
  <c r="C32"/>
  <c r="E26" s="1"/>
  <c r="E28" l="1"/>
  <c r="E27"/>
  <c r="E29"/>
  <c r="E31"/>
  <c r="D29"/>
  <c r="E30"/>
  <c r="D30" l="1"/>
  <c r="D31" l="1"/>
  <c r="F26" l="1"/>
  <c r="F31"/>
  <c r="F27"/>
  <c r="F28"/>
  <c r="F29"/>
  <c r="F30"/>
</calcChain>
</file>

<file path=xl/sharedStrings.xml><?xml version="1.0" encoding="utf-8"?>
<sst xmlns="http://schemas.openxmlformats.org/spreadsheetml/2006/main" count="51" uniqueCount="49">
  <si>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</si>
  <si>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</si>
  <si>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</si>
  <si>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</si>
  <si>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</si>
  <si>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</si>
  <si>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</si>
  <si>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</si>
  <si>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</si>
  <si>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</si>
  <si>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</si>
  <si>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</si>
  <si>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</si>
  <si>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</si>
  <si>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</si>
  <si>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</si>
  <si>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</si>
  <si>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</si>
  <si>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</si>
  <si>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</si>
  <si>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</si>
  <si>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</si>
  <si>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</si>
  <si>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</si>
  <si>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</si>
  <si>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</si>
  <si>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</si>
  <si>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</si>
  <si>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</si>
  <si>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frecuencia relativa%</t>
  </si>
  <si>
    <t>frecuencia relativa acumulada</t>
  </si>
  <si>
    <t xml:space="preserve">frecuencia absoluta </t>
  </si>
  <si>
    <t>frecuencia absoluta acumulada</t>
  </si>
  <si>
    <t>6 operadores construyen 5 piezas en 12 horas</t>
  </si>
  <si>
    <t xml:space="preserve">13% de los operarios fabrican 5 piezas en 12 horas </t>
  </si>
  <si>
    <r>
      <t xml:space="preserve">28 operarios fabrican </t>
    </r>
    <r>
      <rPr>
        <b/>
        <sz val="14"/>
        <color theme="1"/>
        <rFont val="Calibri"/>
        <family val="2"/>
        <scheme val="minor"/>
      </rPr>
      <t>a lo mas</t>
    </r>
    <r>
      <rPr>
        <sz val="14"/>
        <color theme="1"/>
        <rFont val="Calibri"/>
        <family val="2"/>
        <scheme val="minor"/>
      </rPr>
      <t xml:space="preserve"> 6 piezas en 12 horas </t>
    </r>
  </si>
  <si>
    <r>
      <t>58% de los operarios fabrican</t>
    </r>
    <r>
      <rPr>
        <b/>
        <sz val="14"/>
        <color theme="1"/>
        <rFont val="Calibri"/>
        <family val="2"/>
        <scheme val="minor"/>
      </rPr>
      <t xml:space="preserve"> a lo mas</t>
    </r>
    <r>
      <rPr>
        <sz val="14"/>
        <color theme="1"/>
        <rFont val="Calibri"/>
        <family val="2"/>
        <scheme val="minor"/>
      </rPr>
      <t xml:space="preserve"> 6 piezas en 12 horas </t>
    </r>
  </si>
  <si>
    <t>el 50% de los operarios fabrican a lo mas 6 piezas en 12 horas</t>
  </si>
  <si>
    <t>la mayoria de los operarios fabrican 4 piezas en 12 horas</t>
  </si>
  <si>
    <t xml:space="preserve">el promedio de los operarios fabrican 6 piezas en 12 horas </t>
  </si>
  <si>
    <t>xi*fi</t>
  </si>
  <si>
    <t>promedio</t>
  </si>
  <si>
    <t>5 familias tienen 3 hijos</t>
  </si>
  <si>
    <t>42 familias tienen a lo mas 2 hijos</t>
  </si>
  <si>
    <t xml:space="preserve">28% de las familias tienen 1 hijo </t>
  </si>
  <si>
    <t xml:space="preserve">el 84% de las familias tienen a lo mas 2 hijos </t>
  </si>
  <si>
    <t>1,62 en promedio de las familias tienen 2 hijos</t>
  </si>
  <si>
    <t xml:space="preserve">2 la mayoria deb las familias tienen 2 hijos </t>
  </si>
  <si>
    <t xml:space="preserve">el 50% de las familias tienen a lo menos 2 hijos 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</si>
</sst>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1" xfId="0" applyFont="1" applyBorder="1" applyAlignment="1">
      <alignment horizontal="center"/>
    </xf>
    <xf numFmtId="0" fontId="0" fillId="0" borderId="1" xfId="0" applyBorder="1"/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5" fillId="0" borderId="12" xfId="0" applyFont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6" borderId="1" xfId="0" applyFill="1" applyBorder="1"/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4" xfId="1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0" borderId="0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7" xfId="0" applyFont="1" applyBorder="1"/>
    <xf numFmtId="0" fontId="0" fillId="0" borderId="12" xfId="0" applyBorder="1"/>
    <xf numFmtId="0" fontId="16" fillId="0" borderId="0" xfId="0" applyFont="1" applyAlignment="1">
      <alignment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T39"/>
  <sheetViews>
    <sheetView zoomScale="68" zoomScaleNormal="68" workbookViewId="0">
      <selection activeCell="G26" sqref="G26"/>
    </sheetView>
  </sheetViews>
  <sheetFormatPr baseColWidth="10" defaultRowHeight="15.75"/>
  <cols>
    <col min="3" max="3" width="18" customWidth="1"/>
    <col min="4" max="4" width="19.625" customWidth="1"/>
    <col min="6" max="6" width="15" customWidth="1"/>
  </cols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3" spans="2:20">
      <c r="K13">
        <f>MIN(cadete)</f>
        <v>4</v>
      </c>
    </row>
    <row r="14" spans="2:20" ht="18">
      <c r="C14" s="3" t="s">
        <v>1</v>
      </c>
      <c r="K14">
        <f>MAX(cadete)</f>
        <v>9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30" customHeight="1">
      <c r="B16" s="4">
        <v>2</v>
      </c>
      <c r="C16" s="5" t="s">
        <v>6</v>
      </c>
      <c r="D16" s="6"/>
      <c r="E16" s="6"/>
      <c r="F16" s="7" t="s">
        <v>33</v>
      </c>
    </row>
    <row r="17" spans="1:11" ht="29.25" customHeight="1">
      <c r="B17" s="4">
        <v>3</v>
      </c>
      <c r="C17" s="5" t="s">
        <v>7</v>
      </c>
      <c r="D17" s="6"/>
      <c r="E17" s="6"/>
      <c r="F17" s="7" t="s">
        <v>35</v>
      </c>
    </row>
    <row r="18" spans="1:11" ht="29.25" customHeight="1">
      <c r="B18" s="4">
        <v>4</v>
      </c>
      <c r="C18" s="5" t="s">
        <v>8</v>
      </c>
      <c r="D18" s="6"/>
      <c r="E18" s="6"/>
      <c r="F18" s="7" t="s">
        <v>34</v>
      </c>
    </row>
    <row r="19" spans="1:11" ht="30" customHeight="1">
      <c r="B19" s="4">
        <v>5</v>
      </c>
      <c r="C19" s="5" t="s">
        <v>9</v>
      </c>
      <c r="D19" s="6"/>
      <c r="E19" s="6"/>
      <c r="F19" s="7" t="s">
        <v>36</v>
      </c>
    </row>
    <row r="20" spans="1:11" ht="30" customHeight="1">
      <c r="B20" s="4">
        <v>6</v>
      </c>
      <c r="C20" s="6" t="s">
        <v>4</v>
      </c>
      <c r="D20" s="6"/>
      <c r="E20" s="6"/>
      <c r="F20" s="25">
        <f>MEDIAN(cadete)</f>
        <v>6</v>
      </c>
      <c r="G20" s="26" t="s">
        <v>37</v>
      </c>
      <c r="H20" s="26"/>
      <c r="I20" s="26"/>
      <c r="J20" s="26"/>
      <c r="K20" s="26"/>
    </row>
    <row r="21" spans="1:11" ht="30" customHeight="1">
      <c r="B21" s="4">
        <v>7</v>
      </c>
      <c r="C21" s="6" t="s">
        <v>5</v>
      </c>
      <c r="D21" s="6"/>
      <c r="E21" s="6"/>
      <c r="F21" s="25">
        <f>MODE(cadete)</f>
        <v>4</v>
      </c>
      <c r="G21" s="26" t="s">
        <v>38</v>
      </c>
      <c r="H21" s="26"/>
      <c r="I21" s="26"/>
      <c r="J21" s="26"/>
      <c r="K21" s="26"/>
    </row>
    <row r="22" spans="1:11" ht="30" customHeight="1">
      <c r="B22" s="4">
        <v>8</v>
      </c>
      <c r="C22" s="5" t="s">
        <v>3</v>
      </c>
      <c r="D22" s="7"/>
      <c r="E22" s="7"/>
      <c r="F22" s="25">
        <f>AVERAGE(cadete)</f>
        <v>6.208333333333333</v>
      </c>
      <c r="G22" s="26" t="s">
        <v>39</v>
      </c>
      <c r="H22" s="26"/>
      <c r="I22" s="26"/>
      <c r="J22" s="26"/>
      <c r="K22" s="26"/>
    </row>
    <row r="23" spans="1:11" ht="21" customHeight="1">
      <c r="B23" s="32"/>
      <c r="C23" s="7"/>
      <c r="D23" s="7"/>
      <c r="E23" s="7"/>
      <c r="F23" s="7"/>
      <c r="G23" s="36"/>
    </row>
    <row r="24" spans="1:11" ht="62.25" customHeight="1">
      <c r="A24" s="32"/>
      <c r="B24" s="33"/>
      <c r="C24" s="27" t="s">
        <v>31</v>
      </c>
      <c r="D24" s="27" t="s">
        <v>32</v>
      </c>
      <c r="E24" s="27" t="s">
        <v>29</v>
      </c>
      <c r="F24" s="37" t="s">
        <v>30</v>
      </c>
      <c r="G24" s="39"/>
    </row>
    <row r="25" spans="1:11" ht="23.1" customHeight="1">
      <c r="B25" s="40" t="s">
        <v>24</v>
      </c>
      <c r="C25" s="40" t="s">
        <v>25</v>
      </c>
      <c r="D25" s="40" t="s">
        <v>26</v>
      </c>
      <c r="E25" s="40" t="s">
        <v>27</v>
      </c>
      <c r="F25" s="41" t="s">
        <v>28</v>
      </c>
      <c r="G25" s="42" t="s">
        <v>40</v>
      </c>
    </row>
    <row r="26" spans="1:11" ht="23.1" customHeight="1">
      <c r="B26" s="28">
        <v>4</v>
      </c>
      <c r="C26" s="28">
        <f>COUNTIF(cadete,B26)</f>
        <v>12</v>
      </c>
      <c r="D26" s="30">
        <v>12</v>
      </c>
      <c r="E26" s="29">
        <f>C26/$C$32</f>
        <v>0.25</v>
      </c>
      <c r="F26" s="38">
        <f>D26/$D$31</f>
        <v>0.25</v>
      </c>
      <c r="G26" s="26">
        <f>B26*C26</f>
        <v>48</v>
      </c>
      <c r="I26" s="19"/>
    </row>
    <row r="27" spans="1:11" ht="23.1" customHeight="1">
      <c r="B27" s="28">
        <v>5</v>
      </c>
      <c r="C27" s="28">
        <f>COUNTIF(cadete,B27)</f>
        <v>6</v>
      </c>
      <c r="D27" s="28">
        <f>D26+C27</f>
        <v>18</v>
      </c>
      <c r="E27" s="29">
        <f>C27/$C$32</f>
        <v>0.125</v>
      </c>
      <c r="F27" s="38">
        <f>D27/$D$31</f>
        <v>0.375</v>
      </c>
      <c r="G27" s="26">
        <f t="shared" ref="G27:G31" si="0">B27*C27</f>
        <v>30</v>
      </c>
    </row>
    <row r="28" spans="1:11" ht="23.1" customHeight="1">
      <c r="B28" s="28">
        <v>6</v>
      </c>
      <c r="C28" s="28">
        <f>COUNTIF(cadete,B28)</f>
        <v>10</v>
      </c>
      <c r="D28" s="28">
        <f t="shared" ref="D28:D31" si="1">D27+C28</f>
        <v>28</v>
      </c>
      <c r="E28" s="29">
        <f>C28/$C$32</f>
        <v>0.20833333333333334</v>
      </c>
      <c r="F28" s="38">
        <f>D28/$D$31</f>
        <v>0.58333333333333337</v>
      </c>
      <c r="G28" s="26">
        <f t="shared" si="0"/>
        <v>60</v>
      </c>
    </row>
    <row r="29" spans="1:11" ht="23.1" customHeight="1">
      <c r="B29" s="28">
        <v>7</v>
      </c>
      <c r="C29" s="28">
        <f>COUNTIF(cadete,B29)</f>
        <v>8</v>
      </c>
      <c r="D29" s="28">
        <f t="shared" si="1"/>
        <v>36</v>
      </c>
      <c r="E29" s="29">
        <f>C29/$C$32</f>
        <v>0.16666666666666666</v>
      </c>
      <c r="F29" s="38">
        <f>D29/$D$31</f>
        <v>0.75</v>
      </c>
      <c r="G29" s="26">
        <f t="shared" si="0"/>
        <v>56</v>
      </c>
    </row>
    <row r="30" spans="1:11" ht="23.1" customHeight="1">
      <c r="B30" s="28">
        <v>8</v>
      </c>
      <c r="C30" s="28">
        <f>COUNTIF(cadete,B30)</f>
        <v>4</v>
      </c>
      <c r="D30" s="28">
        <f t="shared" si="1"/>
        <v>40</v>
      </c>
      <c r="E30" s="29">
        <f>C30/$C$32</f>
        <v>8.3333333333333329E-2</v>
      </c>
      <c r="F30" s="38">
        <f>D30/$D$31</f>
        <v>0.83333333333333337</v>
      </c>
      <c r="G30" s="26">
        <f t="shared" si="0"/>
        <v>32</v>
      </c>
    </row>
    <row r="31" spans="1:11" ht="23.1" customHeight="1">
      <c r="B31" s="28">
        <v>9</v>
      </c>
      <c r="C31" s="28">
        <f>COUNTIF(cadete,B31)</f>
        <v>8</v>
      </c>
      <c r="D31" s="30">
        <f t="shared" si="1"/>
        <v>48</v>
      </c>
      <c r="E31" s="29">
        <f>C31/$C$32</f>
        <v>0.16666666666666666</v>
      </c>
      <c r="F31" s="38">
        <f>D31/$D$31</f>
        <v>1</v>
      </c>
      <c r="G31" s="26">
        <f t="shared" si="0"/>
        <v>72</v>
      </c>
    </row>
    <row r="32" spans="1:11" ht="23.1" customHeight="1">
      <c r="A32" s="32"/>
      <c r="B32" s="34"/>
      <c r="C32" s="31">
        <f>SUM(C26:C31)</f>
        <v>48</v>
      </c>
      <c r="D32" s="35"/>
      <c r="E32" s="36"/>
      <c r="F32" s="36"/>
      <c r="G32" s="44">
        <f>SUM(G26:G31)</f>
        <v>298</v>
      </c>
      <c r="H32" s="43" t="s">
        <v>41</v>
      </c>
      <c r="I32" s="26">
        <f>G32/C32</f>
        <v>6.208333333333333</v>
      </c>
    </row>
    <row r="33" spans="9:9" ht="23.1" customHeight="1">
      <c r="I33" s="19"/>
    </row>
    <row r="34" spans="9:9" ht="23.1" customHeight="1"/>
    <row r="35" spans="9:9" ht="23.1" customHeight="1"/>
    <row r="36" spans="9:9" ht="23.1" customHeight="1"/>
    <row r="37" spans="9:9" ht="23.1" customHeight="1"/>
    <row r="38" spans="9:9" ht="23.1" customHeight="1"/>
    <row r="39" spans="9:9" ht="23.1" customHeight="1"/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89" zoomScaleNormal="89" workbookViewId="0">
      <selection activeCell="G7" sqref="G7"/>
    </sheetView>
  </sheetViews>
  <sheetFormatPr baseColWidth="10" defaultRowHeight="15.75"/>
  <cols>
    <col min="3" max="3" width="15.87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7" t="s">
        <v>40</v>
      </c>
    </row>
    <row r="7" spans="1:9" ht="18.75" thickBot="1">
      <c r="B7" s="11">
        <v>0</v>
      </c>
      <c r="C7" s="11">
        <v>8</v>
      </c>
      <c r="D7" s="12">
        <v>8</v>
      </c>
      <c r="E7" s="45">
        <f>C7/$C$12</f>
        <v>0.16</v>
      </c>
      <c r="F7" s="46">
        <f>D7/$D$11</f>
        <v>0.16</v>
      </c>
    </row>
    <row r="8" spans="1:9" ht="18.75" thickBot="1">
      <c r="B8" s="13">
        <v>1</v>
      </c>
      <c r="C8" s="13">
        <v>14</v>
      </c>
      <c r="D8" s="14">
        <f>D7+C8</f>
        <v>22</v>
      </c>
      <c r="E8" s="45">
        <f t="shared" ref="E8:E11" si="0">C8/$C$12</f>
        <v>0.28000000000000003</v>
      </c>
      <c r="F8" s="46">
        <f t="shared" ref="F8:F11" si="1">D8/$D$11</f>
        <v>0.44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45">
        <f t="shared" si="0"/>
        <v>0.4</v>
      </c>
      <c r="F9" s="46">
        <f t="shared" si="1"/>
        <v>0.84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45">
        <f t="shared" si="0"/>
        <v>0.1</v>
      </c>
      <c r="F10" s="46">
        <f t="shared" si="1"/>
        <v>0.94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5">
        <f t="shared" si="0"/>
        <v>0.06</v>
      </c>
      <c r="F11" s="46">
        <f t="shared" si="1"/>
        <v>1</v>
      </c>
      <c r="H11" s="1"/>
    </row>
    <row r="12" spans="1:9" ht="18.75" thickBot="1">
      <c r="B12" s="16"/>
      <c r="C12" s="17">
        <f>SUM($C$7:$C$11)</f>
        <v>50</v>
      </c>
      <c r="D12" s="18"/>
      <c r="E12" s="18"/>
      <c r="F12" s="18"/>
      <c r="H12" s="1"/>
    </row>
    <row r="13" spans="1:9" ht="18">
      <c r="B13" s="16"/>
      <c r="C13" s="16"/>
      <c r="D13" s="18"/>
      <c r="E13" s="18"/>
      <c r="F13" s="18"/>
      <c r="H13" s="55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50"/>
      <c r="I16" s="50"/>
    </row>
    <row r="17" spans="1:9" ht="21">
      <c r="A17" s="21">
        <v>2</v>
      </c>
      <c r="B17" s="6" t="s">
        <v>15</v>
      </c>
      <c r="C17" s="7"/>
      <c r="D17" s="7"/>
      <c r="E17" s="48" t="s">
        <v>42</v>
      </c>
      <c r="F17" s="48"/>
      <c r="G17" s="48"/>
      <c r="H17" s="51"/>
      <c r="I17" s="50"/>
    </row>
    <row r="18" spans="1:9" ht="18.75">
      <c r="A18" s="21">
        <v>3</v>
      </c>
      <c r="B18" s="6" t="s">
        <v>16</v>
      </c>
      <c r="C18" s="7"/>
      <c r="D18" s="7"/>
      <c r="E18" s="48" t="s">
        <v>43</v>
      </c>
      <c r="F18" s="48"/>
      <c r="G18" s="48"/>
      <c r="H18" s="48"/>
      <c r="I18" s="52"/>
    </row>
    <row r="19" spans="1:9" ht="21">
      <c r="A19" s="21">
        <v>4</v>
      </c>
      <c r="B19" s="6" t="s">
        <v>17</v>
      </c>
      <c r="C19" s="7"/>
      <c r="D19" s="7"/>
      <c r="E19" s="48" t="s">
        <v>44</v>
      </c>
      <c r="F19" s="48"/>
      <c r="G19" s="48"/>
      <c r="H19" s="49"/>
      <c r="I19" s="53"/>
    </row>
    <row r="20" spans="1:9" ht="21">
      <c r="A20" s="21">
        <v>5</v>
      </c>
      <c r="B20" s="6" t="s">
        <v>18</v>
      </c>
      <c r="C20" s="7"/>
      <c r="D20" s="7"/>
      <c r="E20" s="48" t="s">
        <v>45</v>
      </c>
      <c r="F20" s="48"/>
      <c r="G20" s="48"/>
      <c r="H20" s="48"/>
      <c r="I20" s="48"/>
    </row>
    <row r="21" spans="1:9" ht="18.75">
      <c r="A21" s="21">
        <v>6</v>
      </c>
      <c r="B21" s="6" t="s">
        <v>19</v>
      </c>
      <c r="E21" s="48" t="s">
        <v>46</v>
      </c>
      <c r="F21" s="26"/>
      <c r="G21" s="26"/>
      <c r="H21" s="26"/>
      <c r="I21" s="26"/>
    </row>
    <row r="22" spans="1:9" ht="18.75">
      <c r="A22" s="21">
        <v>7</v>
      </c>
      <c r="B22" s="6" t="s">
        <v>20</v>
      </c>
      <c r="E22" s="48" t="s">
        <v>47</v>
      </c>
      <c r="F22" s="26"/>
      <c r="G22" s="26"/>
      <c r="H22" s="26"/>
      <c r="I22" s="54"/>
    </row>
    <row r="23" spans="1:9" ht="18.75">
      <c r="A23" s="21">
        <v>8</v>
      </c>
      <c r="B23" s="6" t="s">
        <v>21</v>
      </c>
      <c r="E23" s="48" t="s">
        <v>48</v>
      </c>
      <c r="F23" s="26"/>
      <c r="G23" s="26"/>
      <c r="H23" s="26"/>
      <c r="I23" s="2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cadete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Labingles_20</cp:lastModifiedBy>
  <dcterms:created xsi:type="dcterms:W3CDTF">2022-04-25T12:36:49Z</dcterms:created>
  <dcterms:modified xsi:type="dcterms:W3CDTF">2023-05-22T15:22:00Z</dcterms:modified>
</cp:coreProperties>
</file>