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18" i="1"/>
  <c r="G22" i="2"/>
  <c r="G16" i="1"/>
  <c r="G23" i="2"/>
  <c r="G17" i="1"/>
  <c r="J16" i="2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15"/>
  <c r="E7"/>
  <c r="E8"/>
  <c r="E9"/>
  <c r="E10"/>
  <c r="E11"/>
  <c r="E12"/>
  <c r="E13"/>
  <c r="E14"/>
  <c r="E6"/>
  <c r="K13" i="1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H8"/>
  <c r="H9" s="1"/>
  <c r="H10" s="1"/>
  <c r="H11" s="1"/>
  <c r="H12" s="1"/>
  <c r="H7"/>
  <c r="H6"/>
  <c r="G13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<sst xmlns="http://schemas.openxmlformats.org/spreadsheetml/2006/main" count="35" uniqueCount="24">
  <si>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</si>
  <si>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</si>
  <si>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</si>
  <si>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</si>
  <si>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</si>
  <si>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</si>
  <si>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</si>
  <si>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</si>
  <si>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</si>
  <si>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</si>
  <si>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</si>
  <si>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</si>
  <si>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</si>
  <si>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</si>
  <si>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</si>
  <si>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</si>
  <si>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</si>
  <si>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</si>
  <si>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Los brigadieres usan el celular en promedio unos 1080 minutos</t>
  </si>
  <si>
    <t>el 50% de los brigadieres ocupa a lo más 1025 minutos el celular</t>
  </si>
  <si>
    <t>La mayoría de los brigadieres ocupa lo mas 966 minutos el celular</t>
  </si>
  <si>
    <t>en promedio los cadetes miden 1,81 metros</t>
  </si>
  <si>
    <t>La mayoría de los cadetes mide a lo mas 1,79 metros</t>
  </si>
  <si>
    <t>El 50% de los cadetes mide a lo mas 1,81 metros</t>
  </si>
</sst>
</file>

<file path=xl/styles.xml><?xml version="1.0" encoding="utf-8"?>
<styleSheet xmlns="http://schemas.openxmlformats.org/spreadsheetml/2006/main">
  <numFmts count="1">
    <numFmt numFmtId="167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4" xfId="0" applyBorder="1"/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10" xfId="0" applyFont="1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2" fontId="0" fillId="0" borderId="0" xfId="0" applyNumberFormat="1"/>
    <xf numFmtId="167" fontId="0" fillId="0" borderId="0" xfId="0" applyNumberFormat="1"/>
    <xf numFmtId="9" fontId="0" fillId="3" borderId="7" xfId="1" applyFont="1" applyFill="1" applyBorder="1" applyAlignment="1">
      <alignment horizontal="center"/>
    </xf>
    <xf numFmtId="9" fontId="0" fillId="4" borderId="7" xfId="1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0" fillId="0" borderId="18" xfId="0" applyBorder="1"/>
    <xf numFmtId="0" fontId="0" fillId="2" borderId="10" xfId="0" applyFill="1" applyBorder="1"/>
    <xf numFmtId="0" fontId="4" fillId="3" borderId="4" xfId="0" applyFont="1" applyFill="1" applyBorder="1" applyAlignment="1">
      <alignment horizontal="center"/>
    </xf>
    <xf numFmtId="2" fontId="4" fillId="3" borderId="13" xfId="0" applyNumberFormat="1" applyFont="1" applyFill="1" applyBorder="1" applyAlignment="1">
      <alignment horizontal="center"/>
    </xf>
    <xf numFmtId="2" fontId="4" fillId="3" borderId="14" xfId="0" applyNumberFormat="1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9" sqref="G19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2" t="s">
        <v>9</v>
      </c>
      <c r="E5" s="23"/>
      <c r="F5" s="14" t="s">
        <v>16</v>
      </c>
      <c r="G5" s="14" t="s">
        <v>8</v>
      </c>
      <c r="H5" s="14" t="s">
        <v>7</v>
      </c>
      <c r="I5" s="14" t="s">
        <v>6</v>
      </c>
      <c r="J5" s="14" t="s">
        <v>5</v>
      </c>
      <c r="K5" s="28" t="s">
        <v>17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9">
        <f>G6/$G$13</f>
        <v>0.18181818181818182</v>
      </c>
      <c r="J6" s="29">
        <f>H6/$G$13</f>
        <v>0.18181818181818182</v>
      </c>
      <c r="K6" s="27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32">
        <v>10</v>
      </c>
      <c r="H7" s="6">
        <f>H6+G7</f>
        <v>20</v>
      </c>
      <c r="I7" s="29">
        <f t="shared" ref="I7:I12" si="1">G7/$G$13</f>
        <v>0.18181818181818182</v>
      </c>
      <c r="J7" s="29">
        <f t="shared" ref="J7:J12" si="2">H7/$G$13</f>
        <v>0.36363636363636365</v>
      </c>
      <c r="K7" s="27">
        <f t="shared" ref="K7:K12" si="3">F7*G7</f>
        <v>8000</v>
      </c>
    </row>
    <row r="8" spans="2:14" ht="15.75" thickBot="1">
      <c r="D8" s="37">
        <v>900</v>
      </c>
      <c r="E8" s="38">
        <v>1100</v>
      </c>
      <c r="F8" s="11">
        <f t="shared" si="0"/>
        <v>1000</v>
      </c>
      <c r="G8" s="32">
        <v>12</v>
      </c>
      <c r="H8" s="6">
        <f t="shared" ref="H8:H12" si="4">H7+G8</f>
        <v>32</v>
      </c>
      <c r="I8" s="29">
        <f t="shared" si="1"/>
        <v>0.21818181818181817</v>
      </c>
      <c r="J8" s="36">
        <f t="shared" si="2"/>
        <v>0.58181818181818179</v>
      </c>
      <c r="K8" s="27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32">
        <v>8</v>
      </c>
      <c r="H9" s="6">
        <f t="shared" si="4"/>
        <v>40</v>
      </c>
      <c r="I9" s="29">
        <f t="shared" si="1"/>
        <v>0.14545454545454545</v>
      </c>
      <c r="J9" s="29">
        <f t="shared" si="2"/>
        <v>0.72727272727272729</v>
      </c>
      <c r="K9" s="27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9">
        <f t="shared" si="1"/>
        <v>0.10909090909090909</v>
      </c>
      <c r="J10" s="29">
        <f t="shared" si="2"/>
        <v>0.83636363636363631</v>
      </c>
      <c r="K10" s="27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9">
        <f t="shared" si="1"/>
        <v>7.2727272727272724E-2</v>
      </c>
      <c r="J11" s="29">
        <f t="shared" si="2"/>
        <v>0.90909090909090906</v>
      </c>
      <c r="K11" s="27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9">
        <f t="shared" si="1"/>
        <v>9.0909090909090912E-2</v>
      </c>
      <c r="J12" s="29">
        <f t="shared" si="2"/>
        <v>1</v>
      </c>
      <c r="K12" s="26">
        <f t="shared" si="3"/>
        <v>9000</v>
      </c>
    </row>
    <row r="13" spans="2:14" ht="15.75" thickBot="1">
      <c r="G13" s="30">
        <f>SUM(G6:G12)</f>
        <v>55</v>
      </c>
      <c r="K13" s="31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4">
        <f>D8+((G8-G7)/((G8-G7)+(G8-G9)))*(E8-D8)</f>
        <v>966.66666666666663</v>
      </c>
      <c r="H16" t="s">
        <v>20</v>
      </c>
    </row>
    <row r="17" spans="3:8" ht="18">
      <c r="C17" s="1" t="s">
        <v>1</v>
      </c>
      <c r="D17" s="1"/>
      <c r="E17" s="1"/>
      <c r="F17" s="1"/>
      <c r="G17">
        <f>K13/G13</f>
        <v>1080</v>
      </c>
      <c r="H17" t="s">
        <v>18</v>
      </c>
    </row>
    <row r="18" spans="3:8" ht="18">
      <c r="C18" s="1" t="s">
        <v>0</v>
      </c>
      <c r="D18" s="1"/>
      <c r="E18" s="1"/>
      <c r="F18" s="1"/>
      <c r="G18">
        <f>D8+(((G13/2)-H7)/G8)*(E8-D8)</f>
        <v>1025</v>
      </c>
      <c r="H18" t="s">
        <v>19</v>
      </c>
    </row>
    <row r="19" spans="3:8" ht="18">
      <c r="C19" s="1" t="s">
        <v>11</v>
      </c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topLeftCell="A7" workbookViewId="0">
      <selection activeCell="C26" sqref="C26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4" t="s">
        <v>12</v>
      </c>
      <c r="D5" s="25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27" t="s">
        <v>17</v>
      </c>
    </row>
    <row r="6" spans="3:10" ht="15.75" thickBot="1">
      <c r="C6" s="19">
        <v>1.65</v>
      </c>
      <c r="D6" s="17">
        <v>1.7</v>
      </c>
      <c r="E6" s="11">
        <f>AVERAGE(C6:D6)</f>
        <v>1.6749999999999998</v>
      </c>
      <c r="F6" s="11">
        <v>12</v>
      </c>
      <c r="G6" s="10">
        <f>F6</f>
        <v>12</v>
      </c>
      <c r="H6" s="29">
        <f>F6/$F$16</f>
        <v>0.06</v>
      </c>
      <c r="I6" s="29">
        <f>G6/$F$16</f>
        <v>0.06</v>
      </c>
      <c r="J6" s="20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4" si="0">AVERAGE(C7:D7)</f>
        <v>1.7250000000000001</v>
      </c>
      <c r="F7" s="32">
        <v>24</v>
      </c>
      <c r="G7" s="6">
        <f>G6+F7</f>
        <v>36</v>
      </c>
      <c r="H7" s="29">
        <f t="shared" ref="H7:H15" si="1">F7/$F$16</f>
        <v>0.12</v>
      </c>
      <c r="I7" s="29">
        <f t="shared" ref="I7:I15" si="2">G7/$F$16</f>
        <v>0.18</v>
      </c>
      <c r="J7" s="20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32">
        <v>50</v>
      </c>
      <c r="G8" s="6">
        <f t="shared" ref="G8:G15" si="4">G7+F8</f>
        <v>86</v>
      </c>
      <c r="H8" s="29">
        <f t="shared" si="1"/>
        <v>0.25</v>
      </c>
      <c r="I8" s="29">
        <f t="shared" si="2"/>
        <v>0.43</v>
      </c>
      <c r="J8" s="20">
        <f t="shared" si="3"/>
        <v>88.75</v>
      </c>
    </row>
    <row r="9" spans="3:10" ht="15.75" thickBot="1">
      <c r="C9" s="43">
        <f>D8</f>
        <v>1.8</v>
      </c>
      <c r="D9" s="44">
        <f>C9+0.03</f>
        <v>1.83</v>
      </c>
      <c r="E9" s="11">
        <f t="shared" si="0"/>
        <v>1.8149999999999999</v>
      </c>
      <c r="F9" s="42">
        <v>40</v>
      </c>
      <c r="G9" s="6">
        <f t="shared" si="4"/>
        <v>126</v>
      </c>
      <c r="H9" s="29">
        <f t="shared" si="1"/>
        <v>0.2</v>
      </c>
      <c r="I9" s="35">
        <f t="shared" si="2"/>
        <v>0.63</v>
      </c>
      <c r="J9" s="20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4"/>
        <v>150</v>
      </c>
      <c r="H10" s="29">
        <f t="shared" si="1"/>
        <v>0.12</v>
      </c>
      <c r="I10" s="29">
        <f t="shared" si="2"/>
        <v>0.75</v>
      </c>
      <c r="J10" s="20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4"/>
        <v>170</v>
      </c>
      <c r="H11" s="29">
        <f t="shared" si="1"/>
        <v>0.1</v>
      </c>
      <c r="I11" s="29">
        <f t="shared" si="2"/>
        <v>0.85</v>
      </c>
      <c r="J11" s="20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4"/>
        <v>182</v>
      </c>
      <c r="H12" s="29">
        <f t="shared" si="1"/>
        <v>0.06</v>
      </c>
      <c r="I12" s="29">
        <f t="shared" si="2"/>
        <v>0.91</v>
      </c>
      <c r="J12" s="20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4"/>
        <v>192</v>
      </c>
      <c r="H13" s="29">
        <f t="shared" si="1"/>
        <v>0.05</v>
      </c>
      <c r="I13" s="29">
        <f t="shared" si="2"/>
        <v>0.96</v>
      </c>
      <c r="J13" s="20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4"/>
        <v>198</v>
      </c>
      <c r="H14" s="29">
        <f t="shared" si="1"/>
        <v>0.03</v>
      </c>
      <c r="I14" s="29">
        <f t="shared" si="2"/>
        <v>0.99</v>
      </c>
      <c r="J14" s="20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>AVERAGE(C15:D15)</f>
        <v>1.9950000000000001</v>
      </c>
      <c r="F15" s="3">
        <v>2</v>
      </c>
      <c r="G15" s="6">
        <f t="shared" si="4"/>
        <v>200</v>
      </c>
      <c r="H15" s="29">
        <f t="shared" si="1"/>
        <v>0.01</v>
      </c>
      <c r="I15" s="29">
        <f t="shared" si="2"/>
        <v>1</v>
      </c>
      <c r="J15" s="40">
        <f t="shared" si="3"/>
        <v>3.99</v>
      </c>
    </row>
    <row r="16" spans="3:10" ht="15.75" thickBot="1">
      <c r="F16" s="39">
        <f>SUM(F6:F15)</f>
        <v>200</v>
      </c>
      <c r="J16" s="41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 s="33">
        <f>C8+((F8-F7)/((F8-F7)+(F8-F9)))*(D8-C8)</f>
        <v>1.7861111111111112</v>
      </c>
      <c r="H22" t="s">
        <v>22</v>
      </c>
    </row>
    <row r="23" spans="3:8" ht="18">
      <c r="C23" s="1" t="s">
        <v>1</v>
      </c>
      <c r="D23" s="1"/>
      <c r="E23" s="1"/>
      <c r="F23" s="1"/>
      <c r="G23">
        <f>J16/F16</f>
        <v>1.8131000000000004</v>
      </c>
      <c r="H23" t="s">
        <v>21</v>
      </c>
    </row>
    <row r="24" spans="3:8" ht="18">
      <c r="C24" s="1" t="s">
        <v>0</v>
      </c>
      <c r="D24" s="1"/>
      <c r="E24" s="1"/>
      <c r="F24" s="1"/>
      <c r="G24">
        <f>C9+(((F16/2)-G8)/F9)*(D9-C9)</f>
        <v>1.8105</v>
      </c>
      <c r="H24" t="s">
        <v>23</v>
      </c>
    </row>
    <row r="25" spans="3:8" ht="18">
      <c r="C25" s="1" t="s">
        <v>11</v>
      </c>
    </row>
    <row r="26" spans="3:8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2022-05-26T13:25:48Z</dcterms:modified>
</cp:coreProperties>
</file>