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da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8"/>
  <c r="F9"/>
  <c r="F10"/>
  <c r="F11"/>
  <c r="F7"/>
  <c r="E8"/>
  <c r="E9"/>
  <c r="E10"/>
  <c r="E11"/>
  <c r="E7"/>
  <c r="C12"/>
  <c r="D9"/>
  <c r="D10" s="1"/>
  <c r="D11" s="1"/>
  <c r="D8"/>
  <c r="H33" i="1"/>
  <c r="H32"/>
  <c r="H31"/>
  <c r="I17"/>
  <c r="I18"/>
  <c r="I19"/>
  <c r="I20"/>
  <c r="I21"/>
  <c r="I16"/>
  <c r="O17"/>
  <c r="O16"/>
  <c r="J16" l="1"/>
  <c r="I22"/>
  <c r="J17" l="1"/>
  <c r="J18" l="1"/>
  <c r="J19" l="1"/>
  <c r="J20" l="1"/>
  <c r="J21" l="1"/>
  <c r="L21" l="1"/>
  <c r="K21"/>
  <c r="K16"/>
  <c r="K18"/>
  <c r="K17"/>
  <c r="K19"/>
  <c r="K20"/>
  <c r="L16"/>
  <c r="L17"/>
  <c r="L18"/>
  <c r="L19"/>
  <c r="L20"/>
</calcChain>
</file>

<file path=xl/sharedStrings.xml><?xml version="1.0" encoding="utf-8"?>
<sst xmlns="http://schemas.openxmlformats.org/spreadsheetml/2006/main" count="48" uniqueCount="47">
  <si>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</si>
  <si>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</si>
  <si>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</si>
  <si>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</si>
  <si>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</si>
  <si>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</si>
  <si>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</si>
  <si>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</si>
  <si>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</si>
  <si>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</si>
  <si>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</si>
  <si>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</si>
  <si>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</si>
  <si>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</si>
  <si>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</si>
  <si>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</si>
  <si>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</si>
  <si>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</si>
  <si>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</si>
  <si>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</si>
  <si>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</si>
  <si>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</si>
  <si>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</si>
  <si>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</si>
  <si>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</si>
  <si>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</si>
  <si>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</si>
  <si>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 xml:space="preserve">hi </t>
  </si>
  <si>
    <t>Hi</t>
  </si>
  <si>
    <t>variable</t>
  </si>
  <si>
    <t>frecuencia absoluta</t>
  </si>
  <si>
    <t>frecuencia absoluta acomulada</t>
  </si>
  <si>
    <t xml:space="preserve">Frecuencia relativa </t>
  </si>
  <si>
    <t>Fecuencia relativa acomulada</t>
  </si>
  <si>
    <t>n=</t>
  </si>
  <si>
    <t>6 trabajadores fabrican 5 pieza</t>
  </si>
  <si>
    <t>28 trabajadores fabricaron a lomas 6 piezas</t>
  </si>
  <si>
    <t>el 13% de los trabajadores fabrico 5 piezas</t>
  </si>
  <si>
    <t>el 58% de los trabajadores fabrico a lo mas 6 piezas</t>
  </si>
  <si>
    <t>la mitad de los trabajadores fabrica a lo mas 6 pieza</t>
  </si>
  <si>
    <t>la mayoria de los trabajodores fabrico 4 piezas</t>
  </si>
  <si>
    <t xml:space="preserve"> en promedio los trabajadores fabrican 6 piezas</t>
  </si>
  <si>
    <t>5 familias tienen 3 hijos</t>
  </si>
  <si>
    <t>42 familias tienen a lo mas 2 hijos</t>
  </si>
  <si>
    <t>el 28% de las familias tiene un hijo</t>
  </si>
  <si>
    <t>el 84 % de las familias tiene a lo mas 2 hijos</t>
  </si>
  <si>
    <t>Xi*fi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</si>
</sst>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right"/>
    </xf>
    <xf numFmtId="9" fontId="0" fillId="0" borderId="1" xfId="1" applyFont="1" applyBorder="1"/>
    <xf numFmtId="0" fontId="6" fillId="4" borderId="0" xfId="0" applyFont="1" applyFill="1"/>
    <xf numFmtId="0" fontId="0" fillId="4" borderId="0" xfId="0" applyFill="1"/>
    <xf numFmtId="0" fontId="6" fillId="6" borderId="0" xfId="0" applyFont="1" applyFill="1"/>
    <xf numFmtId="0" fontId="0" fillId="6" borderId="0" xfId="0" applyFill="1"/>
    <xf numFmtId="0" fontId="6" fillId="7" borderId="0" xfId="0" applyFont="1" applyFill="1"/>
    <xf numFmtId="0" fontId="0" fillId="7" borderId="0" xfId="0" applyFill="1"/>
    <xf numFmtId="0" fontId="0" fillId="6" borderId="1" xfId="0" applyFill="1" applyBorder="1" applyAlignment="1">
      <alignment horizontal="center" vertical="center"/>
    </xf>
    <xf numFmtId="9" fontId="0" fillId="7" borderId="1" xfId="1" applyFont="1" applyFill="1" applyBorder="1"/>
    <xf numFmtId="0" fontId="6" fillId="8" borderId="0" xfId="0" applyFont="1" applyFill="1"/>
    <xf numFmtId="0" fontId="0" fillId="8" borderId="0" xfId="0" applyFill="1"/>
    <xf numFmtId="9" fontId="0" fillId="8" borderId="1" xfId="1" applyFont="1" applyFill="1" applyBorder="1"/>
    <xf numFmtId="1" fontId="0" fillId="4" borderId="1" xfId="0" applyNumberFormat="1" applyFill="1" applyBorder="1" applyAlignment="1">
      <alignment horizontal="center" wrapText="1"/>
    </xf>
    <xf numFmtId="9" fontId="10" fillId="3" borderId="3" xfId="1" applyFont="1" applyFill="1" applyBorder="1" applyAlignment="1">
      <alignment horizontal="center" vertical="center" wrapText="1" readingOrder="1"/>
    </xf>
    <xf numFmtId="0" fontId="8" fillId="2" borderId="6" xfId="0" applyFont="1" applyFill="1" applyBorder="1" applyAlignment="1">
      <alignment horizontal="center" vertical="center" wrapText="1"/>
    </xf>
    <xf numFmtId="9" fontId="10" fillId="3" borderId="7" xfId="1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T33"/>
  <sheetViews>
    <sheetView topLeftCell="A7" workbookViewId="0">
      <selection activeCell="K16" sqref="K16"/>
    </sheetView>
  </sheetViews>
  <sheetFormatPr baseColWidth="10" defaultRowHeight="15.75"/>
  <cols>
    <col min="8" max="8" width="12.375" bestFit="1" customWidth="1"/>
    <col min="14" max="14" width="11.25" bestFit="1" customWidth="1"/>
  </cols>
  <sheetData>
    <row r="6" spans="3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3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3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3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3:20">
      <c r="C11" s="1"/>
      <c r="T11" s="1"/>
    </row>
    <row r="14" spans="3:20" ht="49.5" customHeight="1">
      <c r="H14" s="29" t="s">
        <v>29</v>
      </c>
      <c r="I14" s="29" t="s">
        <v>30</v>
      </c>
      <c r="J14" s="30" t="s">
        <v>31</v>
      </c>
      <c r="K14" s="29" t="s">
        <v>32</v>
      </c>
      <c r="L14" s="29" t="s">
        <v>33</v>
      </c>
    </row>
    <row r="15" spans="3:20">
      <c r="H15" s="27" t="s">
        <v>24</v>
      </c>
      <c r="I15" s="27" t="s">
        <v>25</v>
      </c>
      <c r="J15" s="27" t="s">
        <v>26</v>
      </c>
      <c r="K15" s="27" t="s">
        <v>27</v>
      </c>
      <c r="L15" s="27" t="s">
        <v>28</v>
      </c>
    </row>
    <row r="16" spans="3:20">
      <c r="H16" s="26">
        <v>4</v>
      </c>
      <c r="I16" s="32">
        <f>COUNTIF(datos,H16)</f>
        <v>12</v>
      </c>
      <c r="J16" s="32">
        <f>I16</f>
        <v>12</v>
      </c>
      <c r="K16" s="34">
        <f>I16/$J$21</f>
        <v>0.25</v>
      </c>
      <c r="L16" s="34">
        <f>J16/$J$21</f>
        <v>0.25</v>
      </c>
      <c r="O16">
        <f>MIN(datos)</f>
        <v>4</v>
      </c>
    </row>
    <row r="17" spans="2:15">
      <c r="H17" s="26">
        <v>5</v>
      </c>
      <c r="I17" s="41">
        <f>COUNTIF(datos,H17)</f>
        <v>6</v>
      </c>
      <c r="J17" s="32">
        <f>J16+I17</f>
        <v>18</v>
      </c>
      <c r="K17" s="42">
        <f t="shared" ref="K17:K21" si="0">I17/$J$21</f>
        <v>0.125</v>
      </c>
      <c r="L17" s="34">
        <f t="shared" ref="L17:L21" si="1">J17/$J$21</f>
        <v>0.375</v>
      </c>
      <c r="O17">
        <f>MAX(datos)</f>
        <v>9</v>
      </c>
    </row>
    <row r="18" spans="2:15">
      <c r="H18" s="26">
        <v>6</v>
      </c>
      <c r="I18" s="32">
        <f>COUNTIF(datos,H18)</f>
        <v>10</v>
      </c>
      <c r="J18" s="31">
        <f t="shared" ref="J18:J21" si="2">J17+I18</f>
        <v>28</v>
      </c>
      <c r="K18" s="34">
        <f t="shared" si="0"/>
        <v>0.20833333333333334</v>
      </c>
      <c r="L18" s="45">
        <f t="shared" si="1"/>
        <v>0.58333333333333337</v>
      </c>
    </row>
    <row r="19" spans="2:15">
      <c r="H19" s="26">
        <v>7</v>
      </c>
      <c r="I19" s="32">
        <f>COUNTIF(datos,H19)</f>
        <v>8</v>
      </c>
      <c r="J19" s="32">
        <f t="shared" si="2"/>
        <v>36</v>
      </c>
      <c r="K19" s="34">
        <f t="shared" si="0"/>
        <v>0.16666666666666666</v>
      </c>
      <c r="L19" s="34">
        <f t="shared" si="1"/>
        <v>0.75</v>
      </c>
    </row>
    <row r="20" spans="2:15">
      <c r="H20" s="26">
        <v>8</v>
      </c>
      <c r="I20" s="32">
        <f>COUNTIF(datos,H20)</f>
        <v>4</v>
      </c>
      <c r="J20" s="32">
        <f t="shared" si="2"/>
        <v>40</v>
      </c>
      <c r="K20" s="34">
        <f t="shared" si="0"/>
        <v>8.3333333333333329E-2</v>
      </c>
      <c r="L20" s="34">
        <f t="shared" si="1"/>
        <v>0.83333333333333337</v>
      </c>
    </row>
    <row r="21" spans="2:15">
      <c r="H21" s="26">
        <v>9</v>
      </c>
      <c r="I21" s="32">
        <f>COUNTIF(datos,H21)</f>
        <v>8</v>
      </c>
      <c r="J21" s="31">
        <f t="shared" si="2"/>
        <v>48</v>
      </c>
      <c r="K21" s="34">
        <f t="shared" si="0"/>
        <v>0.16666666666666666</v>
      </c>
      <c r="L21" s="34">
        <f t="shared" si="1"/>
        <v>1</v>
      </c>
    </row>
    <row r="22" spans="2:15">
      <c r="H22" s="33" t="s">
        <v>34</v>
      </c>
      <c r="I22" s="31">
        <f>SUM(I16:I21)</f>
        <v>48</v>
      </c>
    </row>
    <row r="23" spans="2:15" ht="18.75">
      <c r="C23" s="7"/>
      <c r="D23" s="7"/>
      <c r="E23" s="7"/>
      <c r="F23" s="7"/>
    </row>
    <row r="25" spans="2:15" ht="18">
      <c r="C25" s="3" t="s">
        <v>1</v>
      </c>
    </row>
    <row r="26" spans="2:15" ht="18.75">
      <c r="B26" s="4">
        <v>1</v>
      </c>
      <c r="C26" s="6" t="s">
        <v>2</v>
      </c>
      <c r="D26" s="6"/>
      <c r="E26" s="6"/>
      <c r="F26" s="7"/>
    </row>
    <row r="27" spans="2:15" ht="21">
      <c r="B27" s="4">
        <v>2</v>
      </c>
      <c r="C27" s="5" t="s">
        <v>6</v>
      </c>
      <c r="D27" s="6"/>
      <c r="E27" s="6"/>
      <c r="F27" s="37" t="s">
        <v>35</v>
      </c>
      <c r="G27" s="38"/>
      <c r="H27" s="38"/>
    </row>
    <row r="28" spans="2:15" ht="18.75">
      <c r="B28" s="4">
        <v>3</v>
      </c>
      <c r="C28" s="5" t="s">
        <v>7</v>
      </c>
      <c r="D28" s="6"/>
      <c r="E28" s="6"/>
      <c r="F28" s="35" t="s">
        <v>36</v>
      </c>
      <c r="G28" s="36"/>
      <c r="H28" s="36"/>
      <c r="I28" s="36"/>
    </row>
    <row r="29" spans="2:15" ht="21">
      <c r="B29" s="4">
        <v>4</v>
      </c>
      <c r="C29" s="5" t="s">
        <v>8</v>
      </c>
      <c r="D29" s="6"/>
      <c r="E29" s="6"/>
      <c r="F29" s="39" t="s">
        <v>37</v>
      </c>
      <c r="G29" s="40"/>
      <c r="H29" s="40"/>
      <c r="I29" s="40"/>
    </row>
    <row r="30" spans="2:15" ht="21">
      <c r="B30" s="4">
        <v>5</v>
      </c>
      <c r="C30" s="5" t="s">
        <v>9</v>
      </c>
      <c r="D30" s="6"/>
      <c r="E30" s="6"/>
      <c r="F30" s="43" t="s">
        <v>38</v>
      </c>
      <c r="G30" s="44"/>
      <c r="H30" s="44"/>
      <c r="I30" s="44"/>
      <c r="J30" s="44"/>
    </row>
    <row r="31" spans="2:15" ht="18.75">
      <c r="B31" s="4">
        <v>6</v>
      </c>
      <c r="C31" s="6" t="s">
        <v>4</v>
      </c>
      <c r="D31" s="6"/>
      <c r="E31" s="6"/>
      <c r="F31" s="7"/>
      <c r="H31" s="28">
        <f>MEDIAN(datos)</f>
        <v>6</v>
      </c>
      <c r="I31" t="s">
        <v>39</v>
      </c>
    </row>
    <row r="32" spans="2:15" ht="18.75">
      <c r="B32" s="4">
        <v>7</v>
      </c>
      <c r="C32" s="6" t="s">
        <v>5</v>
      </c>
      <c r="D32" s="6"/>
      <c r="E32" s="6"/>
      <c r="F32" s="7"/>
      <c r="H32" s="28">
        <f>MODE(datos)</f>
        <v>4</v>
      </c>
      <c r="I32" t="s">
        <v>40</v>
      </c>
    </row>
    <row r="33" spans="2:9" ht="18.75">
      <c r="B33" s="4">
        <v>8</v>
      </c>
      <c r="C33" s="5" t="s">
        <v>3</v>
      </c>
      <c r="D33" s="7"/>
      <c r="E33" s="7"/>
      <c r="F33" s="7"/>
      <c r="H33" s="46">
        <f>AVERAGE(datos)</f>
        <v>6.208333333333333</v>
      </c>
      <c r="I33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13" zoomScale="140" workbookViewId="0">
      <selection activeCell="I10" sqref="I10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48" t="s">
        <v>22</v>
      </c>
      <c r="G6" s="50" t="s">
        <v>46</v>
      </c>
    </row>
    <row r="7" spans="1:9" ht="18.75" thickBot="1">
      <c r="B7" s="11">
        <v>0</v>
      </c>
      <c r="C7" s="11">
        <v>8</v>
      </c>
      <c r="D7" s="12">
        <v>8</v>
      </c>
      <c r="E7" s="47">
        <f>C7/$C$12</f>
        <v>0.16</v>
      </c>
      <c r="F7" s="49">
        <f>D7/$C$12</f>
        <v>0.16</v>
      </c>
      <c r="G7" s="25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47">
        <f t="shared" ref="E8:E11" si="0">C8/$C$12</f>
        <v>0.28000000000000003</v>
      </c>
      <c r="F8" s="49">
        <f t="shared" ref="F8:F11" si="1">D8/$C$12</f>
        <v>0.44</v>
      </c>
      <c r="G8" s="25">
        <f t="shared" ref="G8:G12" si="2">B8*C8</f>
        <v>14</v>
      </c>
    </row>
    <row r="9" spans="1:9" ht="18.75" thickBot="1">
      <c r="B9" s="13">
        <v>2</v>
      </c>
      <c r="C9" s="13">
        <v>20</v>
      </c>
      <c r="D9" s="14">
        <f t="shared" ref="D9:D11" si="3">D8+C9</f>
        <v>42</v>
      </c>
      <c r="E9" s="47">
        <f t="shared" si="0"/>
        <v>0.4</v>
      </c>
      <c r="F9" s="49">
        <f t="shared" si="1"/>
        <v>0.84</v>
      </c>
      <c r="G9" s="25">
        <f t="shared" si="2"/>
        <v>40</v>
      </c>
    </row>
    <row r="10" spans="1:9" ht="18.75" thickBot="1">
      <c r="B10" s="13">
        <v>3</v>
      </c>
      <c r="C10" s="13">
        <v>5</v>
      </c>
      <c r="D10" s="14">
        <f t="shared" si="3"/>
        <v>47</v>
      </c>
      <c r="E10" s="47">
        <f t="shared" si="0"/>
        <v>0.1</v>
      </c>
      <c r="F10" s="49">
        <f t="shared" si="1"/>
        <v>0.94</v>
      </c>
      <c r="G10" s="25">
        <f t="shared" si="2"/>
        <v>15</v>
      </c>
    </row>
    <row r="11" spans="1:9" ht="18.75" thickBot="1">
      <c r="B11" s="15">
        <v>4</v>
      </c>
      <c r="C11" s="15">
        <v>3</v>
      </c>
      <c r="D11" s="14">
        <f t="shared" si="3"/>
        <v>50</v>
      </c>
      <c r="E11" s="47">
        <f t="shared" si="0"/>
        <v>0.06</v>
      </c>
      <c r="F11" s="49">
        <f t="shared" si="1"/>
        <v>1</v>
      </c>
      <c r="G11" s="25">
        <f t="shared" si="2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 s="25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 t="s">
        <v>42</v>
      </c>
      <c r="E17" s="7"/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 t="s">
        <v>43</v>
      </c>
      <c r="E18" s="7"/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 t="s">
        <v>44</v>
      </c>
      <c r="E19" s="7"/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 t="s">
        <v>45</v>
      </c>
      <c r="E20" s="7"/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 s="31">
        <f>G12/C12</f>
        <v>1.62</v>
      </c>
    </row>
    <row r="22" spans="1:9" ht="18.75">
      <c r="A22" s="21">
        <v>7</v>
      </c>
      <c r="B22" s="6" t="s">
        <v>20</v>
      </c>
      <c r="E22" s="31">
        <v>2</v>
      </c>
    </row>
    <row r="23" spans="1:9" ht="18.75">
      <c r="A23" s="21">
        <v>8</v>
      </c>
      <c r="B23" s="6" t="s">
        <v>21</v>
      </c>
      <c r="E23" s="3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2022-05-04T13:07:41Z</dcterms:modified>
</cp:coreProperties>
</file>