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omple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L14" i="1"/>
  <c r="G7" i="2"/>
  <c r="G8"/>
  <c r="G9"/>
  <c r="G10"/>
  <c r="G11"/>
  <c r="F8"/>
  <c r="F9"/>
  <c r="F10"/>
  <c r="F11"/>
  <c r="F7"/>
  <c r="E8"/>
  <c r="E9"/>
  <c r="E10"/>
  <c r="E11"/>
  <c r="E7"/>
  <c r="C12"/>
  <c r="D9"/>
  <c r="D10" s="1"/>
  <c r="D11" s="1"/>
  <c r="D8"/>
  <c r="G24" i="1"/>
  <c r="G26"/>
  <c r="G25"/>
  <c r="L15"/>
  <c r="M15" s="1"/>
  <c r="L16"/>
  <c r="M16" s="1"/>
  <c r="L17"/>
  <c r="L18"/>
  <c r="L19"/>
  <c r="Q14"/>
  <c r="Q13"/>
  <c r="M17" l="1"/>
  <c r="M18" s="1"/>
  <c r="M19" s="1"/>
  <c r="L20"/>
  <c r="P14" s="1"/>
  <c r="P16"/>
  <c r="P18" l="1"/>
  <c r="P19"/>
  <c r="N16"/>
  <c r="P17"/>
  <c r="M20"/>
  <c r="P20" s="1"/>
  <c r="N15"/>
  <c r="O15" s="1"/>
  <c r="P15"/>
  <c r="N14"/>
  <c r="N19"/>
  <c r="N17"/>
  <c r="N18"/>
  <c r="O16" l="1"/>
  <c r="O17" s="1"/>
  <c r="O18" s="1"/>
  <c r="O19" s="1"/>
</calcChain>
</file>

<file path=xl/sharedStrings.xml><?xml version="1.0" encoding="utf-8"?>
<sst xmlns="http://schemas.openxmlformats.org/spreadsheetml/2006/main" count="52" uniqueCount="50">
  <si>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</si>
  <si>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</si>
  <si>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</si>
  <si>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</si>
  <si>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</si>
  <si>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</si>
  <si>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</si>
  <si>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</si>
  <si>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</si>
  <si>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</si>
  <si>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</si>
  <si>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</si>
  <si>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</si>
  <si>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</si>
  <si>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</si>
  <si>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</si>
  <si>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</si>
  <si>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</si>
  <si>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</si>
  <si>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</si>
  <si>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</si>
  <si>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</si>
  <si>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</si>
  <si>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</si>
  <si>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 xml:space="preserve">N° piezas </t>
  </si>
  <si>
    <t>fi</t>
  </si>
  <si>
    <t>Fi</t>
  </si>
  <si>
    <t>hi</t>
  </si>
  <si>
    <t>Hi</t>
  </si>
  <si>
    <t>frecuencia absoluta</t>
  </si>
  <si>
    <t>Frecuencia relativa</t>
  </si>
  <si>
    <t>Frecuencia relativa acumulada</t>
  </si>
  <si>
    <t>variable</t>
  </si>
  <si>
    <t>n=</t>
  </si>
  <si>
    <t>6 trabajadores fabricaron 5 piezas</t>
  </si>
  <si>
    <t xml:space="preserve">28 trabajadores fabricaron a lo mas 6 piezas </t>
  </si>
  <si>
    <t xml:space="preserve">el 13% de los trabajadores fabrico 5 piezas </t>
  </si>
  <si>
    <t>el 58% de los trabajadores ffabrico a lo mas 6 piezas</t>
  </si>
  <si>
    <t>la mayoria de los trabajadores fabrica 4 piezas</t>
  </si>
  <si>
    <t>en promedio, los trabajadores fabrican 6 piezas</t>
  </si>
  <si>
    <t>la mitad de los trabajadores fabrico a lo mas 6 piezas</t>
  </si>
  <si>
    <t>xi*fi</t>
  </si>
  <si>
    <t>suma</t>
  </si>
  <si>
    <t>5 familias tienen 3 hijos</t>
  </si>
  <si>
    <t>42 familias tienen a lo mas 2 hijos</t>
  </si>
  <si>
    <t>28% de las familias tiene un hijo</t>
  </si>
  <si>
    <t>el 84% de las familias tiene a lo mas 2 hijos</t>
  </si>
  <si>
    <t>en promedio las familias tienen 2 hijos</t>
  </si>
  <si>
    <t>la mayoria de las familias tienen 2 hijos</t>
  </si>
  <si>
    <t>el 50 porciento de las familias tiene a lo mas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</si>
</sst>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9" fontId="0" fillId="6" borderId="1" xfId="1" applyFont="1" applyFill="1" applyBorder="1"/>
    <xf numFmtId="9" fontId="0" fillId="9" borderId="1" xfId="1" applyFont="1" applyFill="1" applyBorder="1"/>
    <xf numFmtId="9" fontId="0" fillId="7" borderId="1" xfId="1" applyFont="1" applyFill="1" applyBorder="1"/>
    <xf numFmtId="9" fontId="0" fillId="8" borderId="1" xfId="1" applyFont="1" applyFill="1" applyBorder="1"/>
    <xf numFmtId="9" fontId="0" fillId="6" borderId="1" xfId="0" applyNumberFormat="1" applyFill="1" applyBorder="1"/>
    <xf numFmtId="9" fontId="0" fillId="7" borderId="1" xfId="0" applyNumberFormat="1" applyFill="1" applyBorder="1"/>
    <xf numFmtId="9" fontId="0" fillId="8" borderId="1" xfId="0" applyNumberFormat="1" applyFill="1" applyBorder="1"/>
    <xf numFmtId="9" fontId="0" fillId="9" borderId="1" xfId="0" applyNumberFormat="1" applyFill="1" applyBorder="1"/>
    <xf numFmtId="9" fontId="0" fillId="0" borderId="0" xfId="1" applyFont="1"/>
    <xf numFmtId="0" fontId="0" fillId="7" borderId="1" xfId="0" applyFont="1" applyFill="1" applyBorder="1"/>
    <xf numFmtId="1" fontId="0" fillId="0" borderId="0" xfId="0" applyNumberFormat="1"/>
    <xf numFmtId="0" fontId="0" fillId="0" borderId="6" xfId="0" applyBorder="1" applyAlignment="1">
      <alignment horizontal="right"/>
    </xf>
    <xf numFmtId="1" fontId="0" fillId="0" borderId="1" xfId="0" applyNumberFormat="1" applyBorder="1"/>
    <xf numFmtId="0" fontId="8" fillId="2" borderId="7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9" xfId="0" applyBorder="1"/>
    <xf numFmtId="0" fontId="0" fillId="10" borderId="2" xfId="0" applyFill="1" applyBorder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8" xfId="1" applyFont="1" applyFill="1" applyBorder="1" applyAlignment="1">
      <alignment horizontal="center" vertical="center" wrapText="1" readingOrder="1"/>
    </xf>
    <xf numFmtId="0" fontId="3" fillId="3" borderId="10" xfId="0" applyFont="1" applyFill="1" applyBorder="1" applyAlignment="1">
      <alignment horizontal="center" vertical="center" wrapText="1" readingOrder="1"/>
    </xf>
    <xf numFmtId="0" fontId="10" fillId="3" borderId="10" xfId="0" applyFont="1" applyFill="1" applyBorder="1" applyAlignment="1">
      <alignment horizontal="center" vertical="center" wrapText="1" readingOrder="1"/>
    </xf>
    <xf numFmtId="0" fontId="0" fillId="0" borderId="10" xfId="0" applyFill="1" applyBorder="1"/>
    <xf numFmtId="9" fontId="10" fillId="3" borderId="2" xfId="1" applyFont="1" applyFill="1" applyBorder="1" applyAlignment="1">
      <alignment horizontal="center" vertical="center" wrapText="1" readingOrder="1"/>
    </xf>
    <xf numFmtId="9" fontId="10" fillId="3" borderId="11" xfId="1" applyFont="1" applyFill="1" applyBorder="1" applyAlignment="1">
      <alignment horizontal="center" vertical="center" wrapText="1" readingOrder="1"/>
    </xf>
    <xf numFmtId="0" fontId="0" fillId="0" borderId="10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6"/>
  <sheetViews>
    <sheetView topLeftCell="I4" zoomScale="137" workbookViewId="0">
      <selection activeCell="J15" sqref="J15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47.25">
      <c r="K12" s="26" t="s">
        <v>32</v>
      </c>
      <c r="L12" s="27" t="s">
        <v>29</v>
      </c>
      <c r="M12" s="27" t="s">
        <v>29</v>
      </c>
      <c r="N12" s="27" t="s">
        <v>30</v>
      </c>
      <c r="O12" s="27" t="s">
        <v>31</v>
      </c>
    </row>
    <row r="13" spans="2:20">
      <c r="K13" s="28" t="s">
        <v>24</v>
      </c>
      <c r="L13" s="28" t="s">
        <v>25</v>
      </c>
      <c r="M13" s="28" t="s">
        <v>26</v>
      </c>
      <c r="N13" s="28" t="s">
        <v>27</v>
      </c>
      <c r="O13" s="28" t="s">
        <v>28</v>
      </c>
      <c r="Q13">
        <f>MIN(completos)</f>
        <v>4</v>
      </c>
    </row>
    <row r="14" spans="2:20" ht="18">
      <c r="C14" s="3" t="s">
        <v>1</v>
      </c>
      <c r="K14" s="29">
        <v>4</v>
      </c>
      <c r="L14" s="29">
        <f>COUNTIF(completos,K14)</f>
        <v>12</v>
      </c>
      <c r="M14" s="29">
        <v>12</v>
      </c>
      <c r="N14" s="33">
        <f>L14/$L$20</f>
        <v>0.25</v>
      </c>
      <c r="O14" s="37">
        <v>0.25</v>
      </c>
      <c r="P14" s="41">
        <f>M14/$L$20</f>
        <v>0.25</v>
      </c>
      <c r="Q14">
        <f>MAX(completos)</f>
        <v>9</v>
      </c>
    </row>
    <row r="15" spans="2:20" ht="18.75">
      <c r="B15" s="4">
        <v>1</v>
      </c>
      <c r="C15" s="6" t="s">
        <v>2</v>
      </c>
      <c r="D15" s="6"/>
      <c r="E15" s="6"/>
      <c r="F15" s="7"/>
      <c r="K15" s="30">
        <v>5</v>
      </c>
      <c r="L15" s="30">
        <f>COUNTIF(completos,K15)</f>
        <v>6</v>
      </c>
      <c r="M15" s="42">
        <f>L15+M14</f>
        <v>18</v>
      </c>
      <c r="N15" s="35">
        <f t="shared" ref="N15:N19" si="0">L15/$L$20</f>
        <v>0.125</v>
      </c>
      <c r="O15" s="38">
        <f>N15+O14</f>
        <v>0.375</v>
      </c>
      <c r="P15" s="41">
        <f t="shared" ref="P15:P20" si="1">M15/$L$20</f>
        <v>0.375</v>
      </c>
    </row>
    <row r="16" spans="2:20" ht="21">
      <c r="B16" s="4">
        <v>2</v>
      </c>
      <c r="C16" s="5" t="s">
        <v>6</v>
      </c>
      <c r="D16" s="6"/>
      <c r="E16" s="6" t="s">
        <v>34</v>
      </c>
      <c r="F16" s="7"/>
      <c r="K16" s="31">
        <v>6</v>
      </c>
      <c r="L16" s="31">
        <f>COUNTIF(completos,K16)</f>
        <v>10</v>
      </c>
      <c r="M16" s="31">
        <f t="shared" ref="M16:M20" si="2">L16+M15</f>
        <v>28</v>
      </c>
      <c r="N16" s="36">
        <f t="shared" si="0"/>
        <v>0.20833333333333334</v>
      </c>
      <c r="O16" s="39">
        <f t="shared" ref="O16:O19" si="3">N16+O15</f>
        <v>0.58333333333333337</v>
      </c>
      <c r="P16" s="41">
        <f t="shared" si="1"/>
        <v>0.58333333333333337</v>
      </c>
    </row>
    <row r="17" spans="2:16" ht="18.75">
      <c r="B17" s="4">
        <v>3</v>
      </c>
      <c r="C17" s="5" t="s">
        <v>7</v>
      </c>
      <c r="D17" s="6"/>
      <c r="E17" s="6" t="s">
        <v>35</v>
      </c>
      <c r="F17" s="7"/>
      <c r="K17" s="25">
        <v>7</v>
      </c>
      <c r="L17" s="32">
        <f>COUNTIF(completos,K17)</f>
        <v>8</v>
      </c>
      <c r="M17" s="32">
        <f t="shared" si="2"/>
        <v>36</v>
      </c>
      <c r="N17" s="34">
        <f t="shared" si="0"/>
        <v>0.16666666666666666</v>
      </c>
      <c r="O17" s="40">
        <f t="shared" si="3"/>
        <v>0.75</v>
      </c>
      <c r="P17" s="41">
        <f t="shared" si="1"/>
        <v>0.75</v>
      </c>
    </row>
    <row r="18" spans="2:16" ht="21">
      <c r="B18" s="4">
        <v>4</v>
      </c>
      <c r="C18" s="5" t="s">
        <v>8</v>
      </c>
      <c r="D18" s="6"/>
      <c r="E18" s="6" t="s">
        <v>36</v>
      </c>
      <c r="F18" s="7"/>
      <c r="K18" s="25">
        <v>8</v>
      </c>
      <c r="L18" s="32">
        <f>COUNTIF(completos,K18)</f>
        <v>4</v>
      </c>
      <c r="M18" s="32">
        <f t="shared" si="2"/>
        <v>40</v>
      </c>
      <c r="N18" s="34">
        <f t="shared" si="0"/>
        <v>8.3333333333333329E-2</v>
      </c>
      <c r="O18" s="40">
        <f t="shared" si="3"/>
        <v>0.83333333333333337</v>
      </c>
      <c r="P18" s="41">
        <f t="shared" si="1"/>
        <v>0.83333333333333337</v>
      </c>
    </row>
    <row r="19" spans="2:16" ht="21">
      <c r="B19" s="4">
        <v>5</v>
      </c>
      <c r="C19" s="5" t="s">
        <v>9</v>
      </c>
      <c r="D19" s="6"/>
      <c r="E19" s="6" t="s">
        <v>37</v>
      </c>
      <c r="F19" s="7"/>
      <c r="K19" s="25">
        <v>9</v>
      </c>
      <c r="L19" s="32">
        <f>COUNTIF(completos,K19)</f>
        <v>8</v>
      </c>
      <c r="M19" s="32">
        <f t="shared" si="2"/>
        <v>48</v>
      </c>
      <c r="N19" s="34">
        <f t="shared" si="0"/>
        <v>0.16666666666666666</v>
      </c>
      <c r="O19" s="40">
        <f t="shared" si="3"/>
        <v>1</v>
      </c>
      <c r="P19" s="41">
        <f t="shared" si="1"/>
        <v>1</v>
      </c>
    </row>
    <row r="20" spans="2:16" ht="18.75">
      <c r="B20" s="4">
        <v>6</v>
      </c>
      <c r="C20" s="6" t="s">
        <v>4</v>
      </c>
      <c r="D20" s="6"/>
      <c r="E20" s="6"/>
      <c r="F20" s="7"/>
      <c r="K20" s="44" t="s">
        <v>33</v>
      </c>
      <c r="L20" s="25">
        <f>SUM(L14:L19)</f>
        <v>48</v>
      </c>
      <c r="M20" s="32">
        <f t="shared" si="2"/>
        <v>96</v>
      </c>
      <c r="N20" s="32"/>
      <c r="O20" s="25"/>
      <c r="P20" s="41">
        <f t="shared" si="1"/>
        <v>2</v>
      </c>
    </row>
    <row r="21" spans="2:16" ht="18.75">
      <c r="B21" s="4">
        <v>7</v>
      </c>
      <c r="C21" s="6" t="s">
        <v>5</v>
      </c>
      <c r="D21" s="6"/>
      <c r="E21" s="6"/>
      <c r="F21" s="7"/>
    </row>
    <row r="22" spans="2:16" ht="18.75">
      <c r="B22" s="4">
        <v>8</v>
      </c>
      <c r="C22" s="5" t="s">
        <v>3</v>
      </c>
      <c r="D22" s="7"/>
      <c r="E22" s="7"/>
      <c r="F22" s="7"/>
    </row>
    <row r="23" spans="2:16" ht="18.75">
      <c r="C23" s="7"/>
      <c r="D23" s="7"/>
      <c r="E23" s="7"/>
      <c r="F23" s="7"/>
    </row>
    <row r="24" spans="2:16">
      <c r="G24" s="25">
        <f>MEDIAN(completos)</f>
        <v>6</v>
      </c>
      <c r="H24" s="25" t="s">
        <v>40</v>
      </c>
      <c r="I24" s="25"/>
      <c r="J24" s="25"/>
    </row>
    <row r="25" spans="2:16">
      <c r="G25" s="25">
        <f>MODE(completos)</f>
        <v>4</v>
      </c>
      <c r="H25" s="25" t="s">
        <v>38</v>
      </c>
      <c r="I25" s="25"/>
    </row>
    <row r="26" spans="2:16">
      <c r="G26" s="45">
        <f>AVERAGE(completos)</f>
        <v>6.208333333333333</v>
      </c>
      <c r="H26" s="25" t="s">
        <v>39</v>
      </c>
      <c r="I26" s="2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F14" sqref="F1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6" t="s">
        <v>22</v>
      </c>
      <c r="G6" s="49" t="s">
        <v>41</v>
      </c>
    </row>
    <row r="7" spans="1:9" ht="18.75" thickBot="1">
      <c r="B7" s="11">
        <v>0</v>
      </c>
      <c r="C7" s="11">
        <v>8</v>
      </c>
      <c r="D7" s="12">
        <v>8</v>
      </c>
      <c r="E7" s="50">
        <f>C7/$C$12</f>
        <v>0.16</v>
      </c>
      <c r="F7" s="51">
        <f>D7/$C$12</f>
        <v>0.16</v>
      </c>
      <c r="G7" s="47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50">
        <f t="shared" ref="E8:E11" si="0">C8/$C$12</f>
        <v>0.28000000000000003</v>
      </c>
      <c r="F8" s="51">
        <f t="shared" ref="F8:F11" si="1">D8/$C$12</f>
        <v>0.44</v>
      </c>
      <c r="G8" s="48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C9+D8</f>
        <v>42</v>
      </c>
      <c r="E9" s="50">
        <f t="shared" si="0"/>
        <v>0.4</v>
      </c>
      <c r="F9" s="51">
        <f t="shared" si="1"/>
        <v>0.84</v>
      </c>
      <c r="G9" s="48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50">
        <f t="shared" si="0"/>
        <v>0.1</v>
      </c>
      <c r="F10" s="51">
        <f t="shared" si="1"/>
        <v>0.94</v>
      </c>
      <c r="G10" s="48">
        <f t="shared" si="2"/>
        <v>15</v>
      </c>
    </row>
    <row r="11" spans="1:9" ht="18.75" thickBot="1">
      <c r="B11" s="15">
        <v>4</v>
      </c>
      <c r="C11" s="15">
        <v>3</v>
      </c>
      <c r="D11" s="16">
        <f t="shared" si="3"/>
        <v>50</v>
      </c>
      <c r="E11" s="55">
        <f t="shared" si="0"/>
        <v>0.06</v>
      </c>
      <c r="F11" s="56">
        <f t="shared" si="1"/>
        <v>1</v>
      </c>
      <c r="G11" s="57">
        <f t="shared" si="2"/>
        <v>12</v>
      </c>
      <c r="H11" s="1"/>
    </row>
    <row r="12" spans="1:9" ht="18.75" thickBot="1">
      <c r="B12" s="17"/>
      <c r="C12" s="52">
        <f>SUM(C7:C11)</f>
        <v>50</v>
      </c>
      <c r="D12" s="18"/>
      <c r="E12" s="18"/>
      <c r="F12" s="53" t="s">
        <v>42</v>
      </c>
      <c r="G12" s="54">
        <f>SUM(G7:G11)</f>
        <v>81</v>
      </c>
      <c r="H12" s="1"/>
    </row>
    <row r="13" spans="1:9" ht="18">
      <c r="B13" s="17"/>
      <c r="C13" s="17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43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44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45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46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43">
        <f>G12/C12</f>
        <v>1.62</v>
      </c>
      <c r="F21" t="s">
        <v>47</v>
      </c>
    </row>
    <row r="22" spans="1:9" ht="18.75">
      <c r="A22" s="21">
        <v>7</v>
      </c>
      <c r="B22" s="6" t="s">
        <v>20</v>
      </c>
      <c r="E22">
        <v>2</v>
      </c>
      <c r="F22" t="s">
        <v>48</v>
      </c>
    </row>
    <row r="23" spans="1:9" ht="18.75">
      <c r="A23" s="21">
        <v>8</v>
      </c>
      <c r="B23" s="6" t="s">
        <v>21</v>
      </c>
      <c r="E23">
        <v>2</v>
      </c>
      <c r="F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completos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2022-05-13T13:23:04Z</dcterms:modified>
</cp:coreProperties>
</file>