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1"/>
  <c r="H17"/>
  <c r="H16"/>
  <c r="I7" i="2"/>
  <c r="I8"/>
  <c r="I9"/>
  <c r="I10"/>
  <c r="I11"/>
  <c r="I12"/>
  <c r="I13"/>
  <c r="I14"/>
  <c r="I15"/>
  <c r="I6"/>
  <c r="J7" i="1"/>
  <c r="J6"/>
  <c r="H7" i="2"/>
  <c r="H8"/>
  <c r="H9"/>
  <c r="H10"/>
  <c r="H11"/>
  <c r="H12"/>
  <c r="H13"/>
  <c r="H14"/>
  <c r="H15"/>
  <c r="H6"/>
  <c r="I6" i="1"/>
  <c r="G8" i="2"/>
  <c r="G9" s="1"/>
  <c r="G10" s="1"/>
  <c r="G11" s="1"/>
  <c r="G12" s="1"/>
  <c r="G13" s="1"/>
  <c r="G14" s="1"/>
  <c r="G15" s="1"/>
  <c r="G7"/>
  <c r="G6"/>
  <c r="H7" i="1"/>
  <c r="H6"/>
  <c r="E7" i="2"/>
  <c r="E8"/>
  <c r="E9"/>
  <c r="E10"/>
  <c r="E11"/>
  <c r="E12"/>
  <c r="E13"/>
  <c r="E14"/>
  <c r="E15"/>
  <c r="E6"/>
  <c r="F6" i="1"/>
  <c r="H8"/>
  <c r="J8"/>
  <c r="K13"/>
  <c r="K6"/>
  <c r="K7"/>
  <c r="K8"/>
  <c r="K9"/>
  <c r="K10"/>
  <c r="K11"/>
  <c r="K12"/>
  <c r="J9"/>
  <c r="J10"/>
  <c r="J11"/>
  <c r="J12"/>
  <c r="I7"/>
  <c r="I8"/>
  <c r="I9"/>
  <c r="I10"/>
  <c r="I11"/>
  <c r="I12"/>
  <c r="G13"/>
  <c r="H9"/>
  <c r="H10" s="1"/>
  <c r="H11" s="1"/>
  <c r="H12" s="1"/>
  <c r="F7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<sst xmlns="http://schemas.openxmlformats.org/spreadsheetml/2006/main" count="33" uniqueCount="24">
  <si>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</si>
  <si>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</si>
  <si>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</si>
  <si>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</si>
  <si>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</si>
  <si>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</si>
  <si>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</si>
  <si>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</si>
  <si>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</si>
  <si>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</si>
  <si>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</si>
  <si>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</si>
  <si>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</si>
  <si>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</si>
  <si>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</si>
  <si>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</si>
  <si>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</si>
  <si>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</si>
  <si>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Md</t>
  </si>
  <si>
    <t>Me</t>
  </si>
  <si>
    <t>Mo</t>
  </si>
  <si>
    <t>La mayoria de los brigadieres usan 966,67 minutos al mes</t>
  </si>
  <si>
    <t>La mitad ( o el 50%) de los brigadieres usan A LO MÁS ( O A LO MENOS) 1025 MINUTOS AL MES</t>
  </si>
  <si>
    <t>en promedio los brigadieres usan 1080 minutos al mes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</si>
</sst>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9" fontId="0" fillId="3" borderId="7" xfId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C1" workbookViewId="0">
      <selection activeCell="H19" sqref="H19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36" t="s">
        <v>17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27">
        <v>10</v>
      </c>
      <c r="H6" s="28">
        <f>G6</f>
        <v>10</v>
      </c>
      <c r="I6" s="32">
        <f>G6/$G$13</f>
        <v>0.18181818181818182</v>
      </c>
      <c r="J6" s="32">
        <f>H6/$G$13</f>
        <v>0.18181818181818182</v>
      </c>
      <c r="K6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29">
        <v>10</v>
      </c>
      <c r="H7" s="34">
        <f>(H6+G7)</f>
        <v>20</v>
      </c>
      <c r="I7" s="32">
        <f t="shared" ref="I7:I12" si="1">G7/$G$13</f>
        <v>0.18181818181818182</v>
      </c>
      <c r="J7" s="32">
        <f>H7/$G$13</f>
        <v>0.36363636363636365</v>
      </c>
      <c r="K7">
        <f t="shared" ref="K7:K12" si="2">F7*G7</f>
        <v>8000</v>
      </c>
    </row>
    <row r="8" spans="2:14" ht="15.75" thickBot="1">
      <c r="D8" s="37">
        <v>900</v>
      </c>
      <c r="E8" s="38">
        <v>1100</v>
      </c>
      <c r="F8" s="39">
        <f t="shared" si="0"/>
        <v>1000</v>
      </c>
      <c r="G8" s="40">
        <v>12</v>
      </c>
      <c r="H8" s="30">
        <f>(H7+G8)</f>
        <v>32</v>
      </c>
      <c r="I8" s="32">
        <f t="shared" si="1"/>
        <v>0.21818181818181817</v>
      </c>
      <c r="J8" s="43">
        <f>H8/$G$13</f>
        <v>0.58181818181818179</v>
      </c>
      <c r="K8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29">
        <v>8</v>
      </c>
      <c r="H9" s="30">
        <f t="shared" ref="H8:H12" si="3">(H8+G9)</f>
        <v>40</v>
      </c>
      <c r="I9" s="32">
        <f t="shared" si="1"/>
        <v>0.14545454545454545</v>
      </c>
      <c r="J9" s="32">
        <f t="shared" ref="J7:J12" si="4">H9/$G$13</f>
        <v>0.72727272727272729</v>
      </c>
      <c r="K9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29">
        <v>6</v>
      </c>
      <c r="H10" s="30">
        <f t="shared" si="3"/>
        <v>46</v>
      </c>
      <c r="I10" s="32">
        <f t="shared" si="1"/>
        <v>0.10909090909090909</v>
      </c>
      <c r="J10" s="32">
        <f t="shared" si="4"/>
        <v>0.83636363636363631</v>
      </c>
      <c r="K10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29">
        <v>4</v>
      </c>
      <c r="H11" s="30">
        <f t="shared" si="3"/>
        <v>50</v>
      </c>
      <c r="I11" s="32">
        <f t="shared" si="1"/>
        <v>7.2727272727272724E-2</v>
      </c>
      <c r="J11" s="32">
        <f t="shared" si="4"/>
        <v>0.90909090909090906</v>
      </c>
      <c r="K11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1">
        <v>5</v>
      </c>
      <c r="H12" s="35">
        <f t="shared" si="3"/>
        <v>55</v>
      </c>
      <c r="I12" s="32">
        <f t="shared" si="1"/>
        <v>9.0909090909090912E-2</v>
      </c>
      <c r="J12" s="32">
        <f t="shared" si="4"/>
        <v>1</v>
      </c>
      <c r="K12">
        <f t="shared" si="2"/>
        <v>9000</v>
      </c>
    </row>
    <row r="13" spans="2:14">
      <c r="G13">
        <f>SUM(G6:G12)</f>
        <v>55</v>
      </c>
      <c r="K1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20</v>
      </c>
      <c r="H16" s="41">
        <f>D8+((G8-G7)/(G8-G7+G8-G9))*(E8-D8)</f>
        <v>966.66666666666663</v>
      </c>
      <c r="K16" t="s">
        <v>21</v>
      </c>
    </row>
    <row r="17" spans="3:11" ht="18">
      <c r="C17" s="1" t="s">
        <v>1</v>
      </c>
      <c r="D17" s="1"/>
      <c r="E17" s="1"/>
      <c r="F17" s="1"/>
      <c r="G17" t="s">
        <v>18</v>
      </c>
      <c r="H17" s="42">
        <f>K13/H12</f>
        <v>1080</v>
      </c>
      <c r="K17" t="s">
        <v>23</v>
      </c>
    </row>
    <row r="18" spans="3:11" ht="18">
      <c r="C18" s="1" t="s">
        <v>0</v>
      </c>
      <c r="D18" s="1"/>
      <c r="E18" s="1"/>
      <c r="F18" s="1"/>
      <c r="G18" t="s">
        <v>19</v>
      </c>
      <c r="H18">
        <f>D8+((H12/2)-H7)/G8*(E8-D8)</f>
        <v>1025</v>
      </c>
      <c r="K18" t="s">
        <v>22</v>
      </c>
    </row>
    <row r="19" spans="3:11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tabSelected="1" workbookViewId="0">
      <selection activeCell="I6" sqref="I6:I15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33">
        <f>F6/$F$16</f>
        <v>0.06</v>
      </c>
      <c r="I6" s="33">
        <f>E6*F6</f>
        <v>20.099999999999998</v>
      </c>
    </row>
    <row r="7" spans="3:9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G6+F7</f>
        <v>36</v>
      </c>
      <c r="H7" s="33">
        <f t="shared" ref="H7:H15" si="1">F7/$F$16</f>
        <v>0.12</v>
      </c>
      <c r="I7" s="33">
        <f t="shared" ref="I7:I15" si="2">E7*F7</f>
        <v>41.400000000000006</v>
      </c>
    </row>
    <row r="8" spans="3:9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G7+F8</f>
        <v>86</v>
      </c>
      <c r="H8" s="33">
        <f t="shared" si="1"/>
        <v>0.25</v>
      </c>
      <c r="I8" s="33">
        <f t="shared" si="2"/>
        <v>88.75</v>
      </c>
    </row>
    <row r="9" spans="3:9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33">
        <f t="shared" si="1"/>
        <v>0.2</v>
      </c>
      <c r="I9" s="33">
        <f t="shared" si="2"/>
        <v>72.599999999999994</v>
      </c>
    </row>
    <row r="10" spans="3:9" ht="15.75" thickBot="1">
      <c r="C10" s="19">
        <f t="shared" ref="C10:C12" si="4">D9</f>
        <v>1.83</v>
      </c>
      <c r="D10" s="17">
        <f t="shared" ref="D10:D12" si="5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33">
        <f t="shared" si="1"/>
        <v>0.12</v>
      </c>
      <c r="I10" s="33">
        <f t="shared" si="2"/>
        <v>44.28</v>
      </c>
    </row>
    <row r="11" spans="3:9" ht="15.75" thickBot="1">
      <c r="C11" s="19">
        <f t="shared" si="4"/>
        <v>1.86</v>
      </c>
      <c r="D11" s="17">
        <f t="shared" si="5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33">
        <f t="shared" si="1"/>
        <v>0.1</v>
      </c>
      <c r="I11" s="33">
        <f t="shared" si="2"/>
        <v>37.5</v>
      </c>
    </row>
    <row r="12" spans="3:9" ht="15.75" thickBot="1">
      <c r="C12" s="19">
        <f t="shared" si="4"/>
        <v>1.8900000000000001</v>
      </c>
      <c r="D12" s="17">
        <f t="shared" si="5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33">
        <f t="shared" si="1"/>
        <v>0.06</v>
      </c>
      <c r="I12" s="33">
        <f t="shared" si="2"/>
        <v>22.860000000000003</v>
      </c>
    </row>
    <row r="13" spans="3:9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33">
        <f t="shared" si="1"/>
        <v>0.05</v>
      </c>
      <c r="I13" s="33">
        <f t="shared" si="2"/>
        <v>19.350000000000001</v>
      </c>
    </row>
    <row r="14" spans="3:9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33">
        <f t="shared" si="1"/>
        <v>0.03</v>
      </c>
      <c r="I14" s="33">
        <f t="shared" si="2"/>
        <v>11.790000000000003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33">
        <f t="shared" si="1"/>
        <v>0.01</v>
      </c>
      <c r="I15" s="33">
        <f t="shared" si="2"/>
        <v>3.99</v>
      </c>
    </row>
    <row r="16" spans="3:9" ht="15.75" thickBot="1">
      <c r="F16" s="22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2023-05-19T13:26:27Z</dcterms:modified>
</cp:coreProperties>
</file>