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L8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33" i="1"/>
  <c r="H34" i="1"/>
  <c r="H28" i="1"/>
  <c r="H32" i="1"/>
  <c r="H29" i="1"/>
  <c r="H31" i="1"/>
  <c r="H30" i="1"/>
</calcChain>
</file>

<file path=xl/sharedStrings.xml><?xml version="1.0" encoding="utf-8"?>
<sst xmlns="http://schemas.openxmlformats.org/spreadsheetml/2006/main" count="110" uniqueCount="70">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</sst>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0" borderId="0" xfId="0" applyFont="1"/>
    <xf numFmtId="9" fontId="5" fillId="0" borderId="0" xfId="0" applyNumberFormat="1" applyFont="1"/>
    <xf numFmtId="0" fontId="4" fillId="0" borderId="2" xfId="0" applyFont="1" applyBorder="1"/>
    <xf numFmtId="0" fontId="4" fillId="0" borderId="1" xfId="0" applyFont="1" applyBorder="1"/>
    <xf numFmtId="0" fontId="5" fillId="5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9" fontId="0" fillId="0" borderId="5" xfId="0" applyNumberFormat="1" applyBorder="1"/>
    <xf numFmtId="9" fontId="0" fillId="0" borderId="5" xfId="0" applyNumberFormat="1" applyBorder="1" applyAlignment="1">
      <alignment horizontal="center"/>
    </xf>
    <xf numFmtId="0" fontId="0" fillId="0" borderId="6" xfId="0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6" fillId="3" borderId="2" xfId="0" applyFont="1" applyFill="1" applyBorder="1"/>
    <xf numFmtId="2" fontId="6" fillId="3" borderId="2" xfId="0" applyNumberFormat="1" applyFont="1" applyFill="1" applyBorder="1"/>
    <xf numFmtId="0" fontId="6" fillId="3" borderId="1" xfId="0" applyFont="1" applyFill="1" applyBorder="1"/>
    <xf numFmtId="2" fontId="4" fillId="3" borderId="1" xfId="0" applyNumberFormat="1" applyFont="1" applyFill="1" applyBorder="1"/>
  </cellXfs>
  <cellStyles count="1">
    <cellStyle name="Normal" xfId="0" builtinId="0"/>
  </cellStyles>
  <dxfs count="63">
    <dxf>
      <font>
        <color rgb="FF9C0006"/>
      </font>
    </dxf>
    <dxf>
      <font>
        <color theme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theme="1"/>
      </font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304800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opLeftCell="A34" workbookViewId="0">
      <selection activeCell="K40" sqref="K40"/>
    </sheetView>
  </sheetViews>
  <sheetFormatPr baseColWidth="10" defaultRowHeight="15.75" x14ac:dyDescent="0.25"/>
  <cols>
    <col min="2" max="8" width="12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8" thickBot="1" x14ac:dyDescent="0.35">
      <c r="B25" s="8"/>
      <c r="C25" s="8"/>
      <c r="D25" s="9">
        <v>0.35</v>
      </c>
      <c r="E25" s="9">
        <v>0.25</v>
      </c>
      <c r="F25" s="9">
        <v>0.1</v>
      </c>
      <c r="G25" s="9">
        <v>0.3</v>
      </c>
      <c r="H25" s="8"/>
    </row>
    <row r="26" spans="1:11" ht="34.5" customHeight="1" thickTop="1" thickBot="1" x14ac:dyDescent="0.35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24.95" customHeight="1" thickTop="1" x14ac:dyDescent="0.3">
      <c r="B27" s="10" t="s">
        <v>20</v>
      </c>
      <c r="C27" s="10" t="s">
        <v>21</v>
      </c>
      <c r="D27" s="24">
        <v>8.6999999999999993</v>
      </c>
      <c r="E27" s="24">
        <v>7.8</v>
      </c>
      <c r="F27" s="24">
        <v>6.9</v>
      </c>
      <c r="G27" s="24">
        <v>8.9</v>
      </c>
      <c r="H27" s="25">
        <f>D27*$D$25+E27*$E$25+F27*$F$25+G27*$G$25</f>
        <v>8.3550000000000004</v>
      </c>
    </row>
    <row r="28" spans="1:11" ht="24.95" customHeight="1" x14ac:dyDescent="0.3">
      <c r="B28" s="11" t="s">
        <v>28</v>
      </c>
      <c r="C28" s="11" t="s">
        <v>29</v>
      </c>
      <c r="D28" s="26">
        <v>8.9</v>
      </c>
      <c r="E28" s="26">
        <v>8</v>
      </c>
      <c r="F28" s="26">
        <v>8.9</v>
      </c>
      <c r="G28" s="26">
        <v>6.7</v>
      </c>
      <c r="H28" s="27">
        <f>D28*$D$25+E28*$E$25+F28*$F$25+G28*$G$25</f>
        <v>8.0150000000000006</v>
      </c>
    </row>
    <row r="29" spans="1:11" ht="24.95" customHeight="1" x14ac:dyDescent="0.3">
      <c r="B29" s="11" t="s">
        <v>14</v>
      </c>
      <c r="C29" s="11" t="s">
        <v>15</v>
      </c>
      <c r="D29" s="26">
        <v>8</v>
      </c>
      <c r="E29" s="26">
        <v>9.5</v>
      </c>
      <c r="F29" s="26">
        <v>5.8</v>
      </c>
      <c r="G29" s="26">
        <v>7.5</v>
      </c>
      <c r="H29" s="27">
        <f>D29*$D$25+E29*$E$25+F29*$F$25+G29*$G$25</f>
        <v>8.004999999999999</v>
      </c>
    </row>
    <row r="30" spans="1:11" ht="24.95" customHeight="1" x14ac:dyDescent="0.3">
      <c r="B30" s="11" t="s">
        <v>16</v>
      </c>
      <c r="C30" s="11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D30*$D$25+E30*$E$25+F30*$F$25+G30*$G$25</f>
        <v>7.5449999999999999</v>
      </c>
    </row>
    <row r="31" spans="1:11" ht="24.95" customHeight="1" x14ac:dyDescent="0.3">
      <c r="B31" s="11" t="s">
        <v>22</v>
      </c>
      <c r="C31" s="11" t="s">
        <v>23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D31*$D$25+E31*$E$25+F31*$F$25+G31*$G$25</f>
        <v>6.95</v>
      </c>
    </row>
    <row r="32" spans="1:11" ht="24.95" customHeight="1" x14ac:dyDescent="0.3">
      <c r="B32" s="11" t="s">
        <v>24</v>
      </c>
      <c r="C32" s="11" t="s">
        <v>25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D32*$D$25+E32*$E$25+F32*$F$25+G32*$G$25</f>
        <v>6.9349999999999996</v>
      </c>
    </row>
    <row r="33" spans="2:8" ht="24.95" customHeight="1" x14ac:dyDescent="0.3">
      <c r="B33" s="11" t="s">
        <v>26</v>
      </c>
      <c r="C33" s="11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D33*$D$25+E33*$E$25+F33*$F$25+G33*$G$25</f>
        <v>6.84</v>
      </c>
    </row>
    <row r="34" spans="2:8" ht="24.95" customHeight="1" x14ac:dyDescent="0.3">
      <c r="B34" s="11" t="s">
        <v>18</v>
      </c>
      <c r="C34" s="11" t="s">
        <v>19</v>
      </c>
      <c r="D34" s="26">
        <v>6.8</v>
      </c>
      <c r="E34" s="26">
        <v>6.7</v>
      </c>
      <c r="F34" s="26">
        <v>7.8</v>
      </c>
      <c r="G34" s="26">
        <v>5.8</v>
      </c>
      <c r="H34" s="27">
        <f>D34*$D$25+E34*$E$25+F34*$F$25+G34*$G$25</f>
        <v>6.5750000000000002</v>
      </c>
    </row>
    <row r="35" spans="2:8" x14ac:dyDescent="0.25">
      <c r="D35" s="2"/>
      <c r="E35" s="2"/>
      <c r="F35" s="2"/>
      <c r="G35" s="2"/>
    </row>
    <row r="37" spans="2:8" x14ac:dyDescent="0.25">
      <c r="D37">
        <v>0.35</v>
      </c>
      <c r="E37">
        <v>0.25</v>
      </c>
      <c r="F37">
        <v>0.1</v>
      </c>
      <c r="G37">
        <v>0.3</v>
      </c>
    </row>
    <row r="38" spans="2:8" x14ac:dyDescent="0.25">
      <c r="B38" t="s">
        <v>7</v>
      </c>
      <c r="C38" t="s">
        <v>8</v>
      </c>
      <c r="D38" t="s">
        <v>9</v>
      </c>
      <c r="E38" t="s">
        <v>10</v>
      </c>
      <c r="F38" t="s">
        <v>11</v>
      </c>
      <c r="G38" t="s">
        <v>12</v>
      </c>
      <c r="H38" t="s">
        <v>13</v>
      </c>
    </row>
    <row r="39" spans="2:8" x14ac:dyDescent="0.25">
      <c r="B39" t="s">
        <v>20</v>
      </c>
      <c r="C39" t="s">
        <v>21</v>
      </c>
      <c r="D39">
        <v>8.6999999999999993</v>
      </c>
      <c r="E39">
        <v>7.8</v>
      </c>
      <c r="F39">
        <v>6.9</v>
      </c>
      <c r="G39">
        <v>8.9</v>
      </c>
      <c r="H39">
        <v>8.3550000000000004</v>
      </c>
    </row>
    <row r="40" spans="2:8" x14ac:dyDescent="0.25">
      <c r="B40" t="s">
        <v>28</v>
      </c>
      <c r="C40" t="s">
        <v>29</v>
      </c>
      <c r="D40">
        <v>8.9</v>
      </c>
      <c r="E40">
        <v>8</v>
      </c>
      <c r="F40">
        <v>8.9</v>
      </c>
      <c r="G40">
        <v>6.7</v>
      </c>
      <c r="H40">
        <v>8.0150000000000006</v>
      </c>
    </row>
    <row r="41" spans="2:8" x14ac:dyDescent="0.25">
      <c r="B41" t="s">
        <v>14</v>
      </c>
      <c r="C41" t="s">
        <v>15</v>
      </c>
      <c r="D41">
        <v>8</v>
      </c>
      <c r="E41">
        <v>9.5</v>
      </c>
      <c r="F41">
        <v>5.8</v>
      </c>
      <c r="G41">
        <v>7.5</v>
      </c>
      <c r="H41">
        <v>8.004999999999999</v>
      </c>
    </row>
    <row r="42" spans="2:8" x14ac:dyDescent="0.25">
      <c r="B42" t="s">
        <v>16</v>
      </c>
      <c r="C42" t="s">
        <v>17</v>
      </c>
      <c r="D42">
        <v>5.7</v>
      </c>
      <c r="E42">
        <v>8.8000000000000007</v>
      </c>
      <c r="F42">
        <v>6.8</v>
      </c>
      <c r="G42">
        <v>8.9</v>
      </c>
      <c r="H42">
        <v>7.5449999999999999</v>
      </c>
    </row>
    <row r="43" spans="2:8" x14ac:dyDescent="0.25">
      <c r="B43" t="s">
        <v>22</v>
      </c>
      <c r="C43" t="s">
        <v>23</v>
      </c>
      <c r="D43">
        <v>5.9</v>
      </c>
      <c r="E43">
        <v>6.9</v>
      </c>
      <c r="F43">
        <v>7.9</v>
      </c>
      <c r="G43">
        <v>7.9</v>
      </c>
      <c r="H43">
        <v>6.95</v>
      </c>
    </row>
    <row r="44" spans="2:8" x14ac:dyDescent="0.25">
      <c r="B44" t="s">
        <v>24</v>
      </c>
      <c r="C44" t="s">
        <v>25</v>
      </c>
      <c r="D44">
        <v>5.8</v>
      </c>
      <c r="E44">
        <v>7.9</v>
      </c>
      <c r="F44">
        <v>8.9</v>
      </c>
      <c r="G44">
        <v>6.8</v>
      </c>
      <c r="H44">
        <v>6.9349999999999996</v>
      </c>
    </row>
    <row r="45" spans="2:8" x14ac:dyDescent="0.25">
      <c r="B45" t="s">
        <v>26</v>
      </c>
      <c r="C45" t="s">
        <v>27</v>
      </c>
      <c r="D45">
        <v>7.9</v>
      </c>
      <c r="E45">
        <v>6.9</v>
      </c>
      <c r="F45">
        <v>9.6999999999999993</v>
      </c>
      <c r="G45">
        <v>4.5999999999999996</v>
      </c>
      <c r="H45">
        <v>6.84</v>
      </c>
    </row>
    <row r="46" spans="2:8" x14ac:dyDescent="0.25">
      <c r="B46" t="s">
        <v>18</v>
      </c>
      <c r="C46" t="s">
        <v>19</v>
      </c>
      <c r="D46">
        <v>6.8</v>
      </c>
      <c r="E46">
        <v>6.7</v>
      </c>
      <c r="F46">
        <v>7.8</v>
      </c>
      <c r="G46">
        <v>5.8</v>
      </c>
      <c r="H46">
        <v>6.5750000000000002</v>
      </c>
    </row>
  </sheetData>
  <sortState ref="B27:H34">
    <sortCondition descending="1" ref="H27"/>
  </sortState>
  <mergeCells count="1">
    <mergeCell ref="A3:A13"/>
  </mergeCells>
  <conditionalFormatting sqref="D27:G34">
    <cfRule type="cellIs" dxfId="11" priority="2" operator="lessThan">
      <formula>6</formula>
    </cfRule>
    <cfRule type="cellIs" dxfId="10" priority="6" operator="greaterThan">
      <formula>8</formula>
    </cfRule>
    <cfRule type="cellIs" dxfId="9" priority="7" operator="greaterThan">
      <formula>"6.0"</formula>
    </cfRule>
    <cfRule type="cellIs" dxfId="8" priority="8" operator="lessThan">
      <formula>6</formula>
    </cfRule>
    <cfRule type="cellIs" dxfId="7" priority="9" operator="lessThan">
      <formula>6</formula>
    </cfRule>
    <cfRule type="cellIs" dxfId="6" priority="10" operator="lessThan">
      <formula>6</formula>
    </cfRule>
    <cfRule type="cellIs" dxfId="5" priority="11" operator="lessThan">
      <formula>6</formula>
    </cfRule>
    <cfRule type="cellIs" dxfId="4" priority="12" operator="lessThan">
      <formula>7.15</formula>
    </cfRule>
  </conditionalFormatting>
  <conditionalFormatting sqref="H27:H34">
    <cfRule type="cellIs" dxfId="3" priority="4" operator="greaterThan">
      <formula>8</formula>
    </cfRule>
    <cfRule type="cellIs" dxfId="2" priority="5" operator="greaterThan">
      <formula>8</formula>
    </cfRule>
  </conditionalFormatting>
  <conditionalFormatting sqref="H27">
    <cfRule type="cellIs" dxfId="1" priority="3" operator="greaterThan">
      <formula>8.36</formula>
    </cfRule>
  </conditionalFormatting>
  <conditionalFormatting sqref="D39:G46">
    <cfRule type="cellIs" dxfId="0" priority="1" operator="lessThan">
      <formula>6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N12" sqref="N12"/>
    </sheetView>
  </sheetViews>
  <sheetFormatPr baseColWidth="10" defaultRowHeight="15.75" x14ac:dyDescent="0.25"/>
  <cols>
    <col min="10" max="10" width="18.75" customWidth="1"/>
    <col min="13" max="13" width="15.375" customWidth="1"/>
  </cols>
  <sheetData>
    <row r="4" spans="2:13" x14ac:dyDescent="0.25">
      <c r="B4" s="13"/>
      <c r="C4" s="14"/>
      <c r="D4" s="14"/>
      <c r="E4" s="14"/>
      <c r="F4" s="14" t="s">
        <v>30</v>
      </c>
      <c r="G4" s="14"/>
      <c r="H4" s="14"/>
      <c r="I4" s="15">
        <v>0.6</v>
      </c>
      <c r="J4" s="14"/>
      <c r="K4" s="16">
        <v>0.4</v>
      </c>
      <c r="L4" s="17"/>
      <c r="M4" s="17"/>
    </row>
    <row r="5" spans="2:13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7"/>
    </row>
    <row r="6" spans="2:13" x14ac:dyDescent="0.25">
      <c r="B6" s="18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20" t="s">
        <v>41</v>
      </c>
    </row>
    <row r="7" spans="2:13" x14ac:dyDescent="0.25">
      <c r="B7" s="13" t="s">
        <v>14</v>
      </c>
      <c r="C7" s="14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1">
        <f>AVERAGE(D7:H7)</f>
        <v>8.08</v>
      </c>
      <c r="J7" s="22" t="str">
        <f>IF(I7&gt;=8,"eximido","examen")</f>
        <v>eximido</v>
      </c>
      <c r="K7" s="22"/>
      <c r="L7" s="22"/>
      <c r="M7" s="23"/>
    </row>
    <row r="8" spans="2:13" x14ac:dyDescent="0.25">
      <c r="B8" s="13" t="s">
        <v>16</v>
      </c>
      <c r="C8" s="14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1">
        <f t="shared" ref="I8:I25" si="0">AVERAGE(D8:H8)</f>
        <v>5.4799999999999995</v>
      </c>
      <c r="J8" s="22" t="str">
        <f t="shared" ref="J8:J25" si="1">IF(I8&gt;=8,"eximido","examen")</f>
        <v>examen</v>
      </c>
      <c r="K8" s="22">
        <v>8.4</v>
      </c>
      <c r="L8" s="22">
        <f>I8*$I$4+K8*$K$4</f>
        <v>6.6479999999999997</v>
      </c>
      <c r="M8" s="23" t="str">
        <f>IF(L8&gt;=6,"aprobado","reprobado")</f>
        <v>aprobado</v>
      </c>
    </row>
    <row r="9" spans="2:13" x14ac:dyDescent="0.25">
      <c r="B9" s="13" t="s">
        <v>18</v>
      </c>
      <c r="C9" s="14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1">
        <f t="shared" si="0"/>
        <v>6.9799999999999995</v>
      </c>
      <c r="J9" s="22" t="str">
        <f t="shared" si="1"/>
        <v>examen</v>
      </c>
      <c r="K9" s="22">
        <v>9</v>
      </c>
      <c r="L9" s="22">
        <f t="shared" ref="L9:L25" si="2">I9*$I$4+K9*$K$4</f>
        <v>7.7880000000000003</v>
      </c>
      <c r="M9" s="23" t="str">
        <f t="shared" ref="M9:M25" si="3">IF(L9&gt;=6,"aprobado","reprobado")</f>
        <v>aprobado</v>
      </c>
    </row>
    <row r="10" spans="2:13" x14ac:dyDescent="0.25">
      <c r="B10" s="13" t="s">
        <v>20</v>
      </c>
      <c r="C10" s="14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1">
        <f t="shared" si="0"/>
        <v>6.9</v>
      </c>
      <c r="J10" s="22" t="str">
        <f t="shared" si="1"/>
        <v>examen</v>
      </c>
      <c r="K10" s="22">
        <v>7.5</v>
      </c>
      <c r="L10" s="22">
        <f t="shared" si="2"/>
        <v>7.14</v>
      </c>
      <c r="M10" s="23" t="str">
        <f t="shared" si="3"/>
        <v>aprobado</v>
      </c>
    </row>
    <row r="11" spans="2:13" x14ac:dyDescent="0.25">
      <c r="B11" s="13" t="s">
        <v>22</v>
      </c>
      <c r="C11" s="14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1">
        <f t="shared" si="0"/>
        <v>7.0400000000000009</v>
      </c>
      <c r="J11" s="22" t="str">
        <f t="shared" si="1"/>
        <v>examen</v>
      </c>
      <c r="K11" s="22">
        <v>8.1999999999999993</v>
      </c>
      <c r="L11" s="22">
        <f t="shared" si="2"/>
        <v>7.5039999999999996</v>
      </c>
      <c r="M11" s="23" t="str">
        <f t="shared" si="3"/>
        <v>aprobado</v>
      </c>
    </row>
    <row r="12" spans="2:13" x14ac:dyDescent="0.25">
      <c r="B12" s="13" t="s">
        <v>24</v>
      </c>
      <c r="C12" s="14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1">
        <f t="shared" si="0"/>
        <v>7.62</v>
      </c>
      <c r="J12" s="22" t="str">
        <f t="shared" si="1"/>
        <v>examen</v>
      </c>
      <c r="K12" s="22">
        <v>9.5</v>
      </c>
      <c r="L12" s="22">
        <f t="shared" si="2"/>
        <v>8.3719999999999999</v>
      </c>
      <c r="M12" s="23" t="str">
        <f t="shared" si="3"/>
        <v>aprobado</v>
      </c>
    </row>
    <row r="13" spans="2:13" x14ac:dyDescent="0.25">
      <c r="B13" s="13" t="s">
        <v>26</v>
      </c>
      <c r="C13" s="14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1">
        <f t="shared" si="0"/>
        <v>6.7200000000000006</v>
      </c>
      <c r="J13" s="22" t="str">
        <f t="shared" si="1"/>
        <v>examen</v>
      </c>
      <c r="K13" s="22">
        <v>8.5</v>
      </c>
      <c r="L13" s="22">
        <f t="shared" si="2"/>
        <v>7.4320000000000004</v>
      </c>
      <c r="M13" s="23" t="str">
        <f t="shared" si="3"/>
        <v>aprobado</v>
      </c>
    </row>
    <row r="14" spans="2:13" x14ac:dyDescent="0.25">
      <c r="B14" s="13" t="s">
        <v>28</v>
      </c>
      <c r="C14" s="14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1">
        <f t="shared" si="0"/>
        <v>6.7</v>
      </c>
      <c r="J14" s="22" t="str">
        <f t="shared" si="1"/>
        <v>examen</v>
      </c>
      <c r="K14" s="22">
        <v>8.4</v>
      </c>
      <c r="L14" s="22">
        <f t="shared" si="2"/>
        <v>7.38</v>
      </c>
      <c r="M14" s="23" t="str">
        <f t="shared" si="3"/>
        <v>aprobado</v>
      </c>
    </row>
    <row r="15" spans="2:13" x14ac:dyDescent="0.25">
      <c r="B15" s="13" t="s">
        <v>57</v>
      </c>
      <c r="C15" s="14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1">
        <f t="shared" si="0"/>
        <v>8.3800000000000008</v>
      </c>
      <c r="J15" s="22" t="str">
        <f t="shared" si="1"/>
        <v>eximido</v>
      </c>
      <c r="K15" s="22"/>
      <c r="L15" s="22">
        <f t="shared" si="2"/>
        <v>5.0280000000000005</v>
      </c>
      <c r="M15" s="23" t="str">
        <f t="shared" si="3"/>
        <v>reprobado</v>
      </c>
    </row>
    <row r="16" spans="2:13" x14ac:dyDescent="0.25">
      <c r="B16" s="13" t="s">
        <v>58</v>
      </c>
      <c r="C16" s="14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1">
        <f t="shared" si="0"/>
        <v>7.9599999999999991</v>
      </c>
      <c r="J16" s="22" t="str">
        <f t="shared" si="1"/>
        <v>examen</v>
      </c>
      <c r="K16" s="22">
        <v>7.9</v>
      </c>
      <c r="L16" s="22">
        <f t="shared" si="2"/>
        <v>7.9359999999999991</v>
      </c>
      <c r="M16" s="23" t="str">
        <f t="shared" si="3"/>
        <v>aprobado</v>
      </c>
    </row>
    <row r="17" spans="2:13" x14ac:dyDescent="0.25">
      <c r="B17" s="13" t="s">
        <v>59</v>
      </c>
      <c r="C17" s="14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1">
        <f t="shared" si="0"/>
        <v>6.1</v>
      </c>
      <c r="J17" s="22" t="str">
        <f t="shared" si="1"/>
        <v>examen</v>
      </c>
      <c r="K17" s="22">
        <v>8.9</v>
      </c>
      <c r="L17" s="22">
        <f t="shared" si="2"/>
        <v>7.2200000000000006</v>
      </c>
      <c r="M17" s="23" t="str">
        <f t="shared" si="3"/>
        <v>aprobado</v>
      </c>
    </row>
    <row r="18" spans="2:13" x14ac:dyDescent="0.25">
      <c r="B18" s="13" t="s">
        <v>60</v>
      </c>
      <c r="C18" s="14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1">
        <f t="shared" si="0"/>
        <v>4.6599999999999993</v>
      </c>
      <c r="J18" s="22" t="str">
        <f t="shared" si="1"/>
        <v>examen</v>
      </c>
      <c r="K18" s="22">
        <v>4.5</v>
      </c>
      <c r="L18" s="22">
        <f t="shared" si="2"/>
        <v>4.5959999999999992</v>
      </c>
      <c r="M18" s="23" t="str">
        <f t="shared" si="3"/>
        <v>reprobado</v>
      </c>
    </row>
    <row r="19" spans="2:13" x14ac:dyDescent="0.25">
      <c r="B19" s="13" t="s">
        <v>61</v>
      </c>
      <c r="C19" s="14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1">
        <f t="shared" si="0"/>
        <v>8.0400000000000009</v>
      </c>
      <c r="J19" s="22" t="str">
        <f t="shared" si="1"/>
        <v>eximido</v>
      </c>
      <c r="K19" s="22"/>
      <c r="L19" s="22">
        <f t="shared" si="2"/>
        <v>4.8240000000000007</v>
      </c>
      <c r="M19" s="23" t="str">
        <f t="shared" si="3"/>
        <v>reprobado</v>
      </c>
    </row>
    <row r="20" spans="2:13" x14ac:dyDescent="0.25">
      <c r="B20" s="13" t="s">
        <v>62</v>
      </c>
      <c r="C20" s="14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1">
        <f t="shared" si="0"/>
        <v>4.4800000000000004</v>
      </c>
      <c r="J20" s="22" t="str">
        <f t="shared" si="1"/>
        <v>examen</v>
      </c>
      <c r="K20" s="22">
        <v>4.8</v>
      </c>
      <c r="L20" s="22">
        <f t="shared" si="2"/>
        <v>4.6080000000000005</v>
      </c>
      <c r="M20" s="23" t="str">
        <f t="shared" si="3"/>
        <v>reprobado</v>
      </c>
    </row>
    <row r="21" spans="2:13" x14ac:dyDescent="0.25">
      <c r="B21" s="13" t="s">
        <v>63</v>
      </c>
      <c r="C21" s="14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1">
        <f t="shared" si="0"/>
        <v>4.16</v>
      </c>
      <c r="J21" s="22" t="str">
        <f t="shared" si="1"/>
        <v>examen</v>
      </c>
      <c r="K21" s="22">
        <v>5.5</v>
      </c>
      <c r="L21" s="22">
        <f t="shared" si="2"/>
        <v>4.6959999999999997</v>
      </c>
      <c r="M21" s="23" t="str">
        <f t="shared" si="3"/>
        <v>reprobado</v>
      </c>
    </row>
    <row r="22" spans="2:13" x14ac:dyDescent="0.25">
      <c r="B22" s="13" t="s">
        <v>64</v>
      </c>
      <c r="C22" s="14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1">
        <f t="shared" si="0"/>
        <v>6.7799999999999994</v>
      </c>
      <c r="J22" s="22" t="str">
        <f t="shared" si="1"/>
        <v>examen</v>
      </c>
      <c r="K22" s="22">
        <v>9.4</v>
      </c>
      <c r="L22" s="22">
        <f t="shared" si="2"/>
        <v>7.8279999999999994</v>
      </c>
      <c r="M22" s="23" t="str">
        <f t="shared" si="3"/>
        <v>aprobado</v>
      </c>
    </row>
    <row r="23" spans="2:13" x14ac:dyDescent="0.25">
      <c r="B23" s="13" t="s">
        <v>65</v>
      </c>
      <c r="C23" s="14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1">
        <f t="shared" si="0"/>
        <v>8.58</v>
      </c>
      <c r="J23" s="22" t="str">
        <f t="shared" si="1"/>
        <v>eximido</v>
      </c>
      <c r="K23" s="22"/>
      <c r="L23" s="22">
        <f t="shared" si="2"/>
        <v>5.1479999999999997</v>
      </c>
      <c r="M23" s="23" t="str">
        <f t="shared" si="3"/>
        <v>reprobado</v>
      </c>
    </row>
    <row r="24" spans="2:13" x14ac:dyDescent="0.25">
      <c r="B24" s="13" t="s">
        <v>66</v>
      </c>
      <c r="C24" s="14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1">
        <f t="shared" si="0"/>
        <v>2.4799999999999995</v>
      </c>
      <c r="J24" s="22" t="str">
        <f t="shared" si="1"/>
        <v>examen</v>
      </c>
      <c r="K24" s="22">
        <v>4.3</v>
      </c>
      <c r="L24" s="22">
        <f t="shared" si="2"/>
        <v>3.2079999999999997</v>
      </c>
      <c r="M24" s="23" t="str">
        <f t="shared" si="3"/>
        <v>reprobado</v>
      </c>
    </row>
    <row r="25" spans="2:13" x14ac:dyDescent="0.25">
      <c r="B25" s="13" t="s">
        <v>67</v>
      </c>
      <c r="C25" s="14" t="s">
        <v>51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1">
        <f t="shared" si="0"/>
        <v>8.379999999999999</v>
      </c>
      <c r="J25" s="22" t="str">
        <f t="shared" si="1"/>
        <v>eximido</v>
      </c>
      <c r="K25" s="22"/>
      <c r="L25" s="22">
        <f t="shared" si="2"/>
        <v>5.0279999999999996</v>
      </c>
      <c r="M25" s="23" t="str">
        <f t="shared" si="3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2025-05-07T13:16:38Z</dcterms:modified>
</cp:coreProperties>
</file>