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/>
  </bookViews>
  <sheets>
    <sheet name="ACTIVIDAD 1" sheetId="1" r:id="rId1"/>
    <sheet name="ACTIVIDAD 2" sheetId="2" r:id="rId2"/>
  </sheets>
  <definedNames>
    <definedName name="inn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8" i="2"/>
  <c r="D14"/>
  <c r="Z12" i="1"/>
  <c r="AD12" s="1"/>
  <c r="Z13"/>
  <c r="AD13" s="1"/>
  <c r="Z14"/>
  <c r="AD14" s="1"/>
  <c r="Z15"/>
  <c r="AD15" s="1"/>
  <c r="Z16"/>
  <c r="AD16" s="1"/>
  <c r="Z17"/>
  <c r="AD17" s="1"/>
  <c r="Z18"/>
  <c r="AD18" s="1"/>
  <c r="Z11"/>
  <c r="AD11" s="1"/>
  <c r="AD19" l="1"/>
  <c r="AA11"/>
  <c r="AA12" s="1"/>
  <c r="Z19"/>
  <c r="AB18" s="1"/>
  <c r="AB13" l="1"/>
  <c r="AB17"/>
  <c r="AC11"/>
  <c r="AB15"/>
  <c r="AB11"/>
  <c r="AC12"/>
  <c r="AA13"/>
  <c r="AB12"/>
  <c r="AB16"/>
  <c r="AB14"/>
  <c r="T9"/>
  <c r="U9" s="1"/>
  <c r="D9"/>
  <c r="T8"/>
  <c r="U8" s="1"/>
  <c r="D8"/>
  <c r="T7"/>
  <c r="U7" s="1"/>
  <c r="D7"/>
  <c r="AA14" l="1"/>
  <c r="AC13"/>
  <c r="AA15" l="1"/>
  <c r="AC14"/>
  <c r="AA16" l="1"/>
  <c r="AC15"/>
  <c r="AA17" l="1"/>
  <c r="AC16"/>
  <c r="AA18" l="1"/>
  <c r="AC18" s="1"/>
  <c r="AC17"/>
</calcChain>
</file>

<file path=xl/sharedStrings.xml><?xml version="1.0" encoding="utf-8"?>
<sst xmlns="http://schemas.openxmlformats.org/spreadsheetml/2006/main" count="40" uniqueCount="39">
  <si>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</si>
  <si>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</si>
  <si>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</si>
  <si>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</si>
  <si>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</si>
  <si>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</si>
  <si>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</si>
  <si>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</si>
  <si>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</si>
  <si>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</si>
  <si>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</si>
  <si>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</si>
  <si>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</si>
  <si>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</si>
  <si>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</si>
  <si>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</si>
  <si>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</si>
  <si>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</si>
  <si>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</si>
  <si>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</si>
  <si>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</si>
  <si>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</si>
  <si>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</si>
  <si>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</si>
  <si>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</si>
  <si>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</si>
  <si>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</si>
  <si>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</si>
  <si>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</si>
  <si>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</si>
  <si>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</si>
  <si>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</si>
  <si>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*f</t>
    </r>
    <r>
      <rPr>
        <vertAlign val="subscript"/>
        <sz val="11"/>
        <color theme="1"/>
        <rFont val="Calibri"/>
        <family val="2"/>
        <scheme val="minor"/>
      </rPr>
      <t>i</t>
    </r>
  </si>
  <si>
    <t>MAX</t>
  </si>
  <si>
    <t>MIN</t>
  </si>
  <si>
    <t>Las notas promedio de la primera prueba de herramientas tec. Es un 7 ,6</t>
  </si>
  <si>
    <t>el 50% del curso tuvo a lo mas una nota 8</t>
  </si>
  <si>
    <t xml:space="preserve">9 y 8 </t>
  </si>
  <si>
    <t>La mayoria de las notas en la primera prueba de herr. Tec. Son un 8 y 9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</si>
</sst>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9" fontId="15" fillId="0" borderId="5" xfId="1" applyFont="1" applyBorder="1"/>
    <xf numFmtId="9" fontId="0" fillId="0" borderId="5" xfId="0" applyNumberFormat="1" applyBorder="1"/>
    <xf numFmtId="0" fontId="11" fillId="0" borderId="5" xfId="0" applyFont="1" applyBorder="1" applyAlignment="1">
      <alignment horizontal="left"/>
    </xf>
    <xf numFmtId="0" fontId="11" fillId="0" borderId="5" xfId="0" applyFont="1" applyBorder="1" applyAlignment="1"/>
    <xf numFmtId="0" fontId="0" fillId="0" borderId="0" xfId="0" applyAlignment="1">
      <alignment horizontal="left"/>
    </xf>
    <xf numFmtId="0" fontId="11" fillId="0" borderId="20" xfId="0" applyFont="1" applyBorder="1" applyAlignment="1"/>
    <xf numFmtId="0" fontId="0" fillId="0" borderId="5" xfId="0" applyBorder="1" applyAlignment="1">
      <alignment horizontal="left"/>
    </xf>
    <xf numFmtId="0" fontId="0" fillId="0" borderId="20" xfId="0" applyBorder="1"/>
    <xf numFmtId="0" fontId="0" fillId="0" borderId="5" xfId="0" applyBorder="1" applyAlignment="1">
      <alignment horizontal="center"/>
    </xf>
    <xf numFmtId="0" fontId="11" fillId="0" borderId="20" xfId="0" applyFont="1" applyBorder="1" applyAlignment="1">
      <alignment horizontal="center" vertical="center" wrapText="1"/>
    </xf>
    <xf numFmtId="0" fontId="0" fillId="4" borderId="19" xfId="0" applyFont="1" applyFill="1" applyBorder="1"/>
    <xf numFmtId="0" fontId="0" fillId="5" borderId="5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E61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 primera prueba herr. tec.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5172462817147855"/>
          <c:y val="0.20406277340332457"/>
          <c:w val="0.68080446194225719"/>
          <c:h val="0.55665062700495771"/>
        </c:manualLayout>
      </c:layout>
      <c:barChart>
        <c:barDir val="col"/>
        <c:grouping val="clustered"/>
        <c:ser>
          <c:idx val="1"/>
          <c:order val="0"/>
          <c:spPr>
            <a:solidFill>
              <a:srgbClr val="E61ECE"/>
            </a:solidFill>
          </c:spPr>
          <c:dLbls>
            <c:showVal val="1"/>
          </c:dLbls>
          <c:val>
            <c:numRef>
              <c:f>'ACTIVIDAD 1'!$Z$11:$Z$18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68134016"/>
        <c:axId val="68135936"/>
      </c:barChart>
      <c:catAx>
        <c:axId val="681340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majorTickMark val="none"/>
        <c:tickLblPos val="nextTo"/>
        <c:crossAx val="68135936"/>
        <c:crosses val="autoZero"/>
        <c:auto val="1"/>
        <c:lblAlgn val="ctr"/>
        <c:lblOffset val="100"/>
      </c:catAx>
      <c:valAx>
        <c:axId val="6813593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alumnos</a:t>
                </a:r>
              </a:p>
            </c:rich>
          </c:tx>
          <c:layout/>
        </c:title>
        <c:numFmt formatCode="General" sourceLinked="1"/>
        <c:tickLblPos val="nextTo"/>
        <c:crossAx val="681340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20</xdr:row>
      <xdr:rowOff>180975</xdr:rowOff>
    </xdr:from>
    <xdr:to>
      <xdr:col>23</xdr:col>
      <xdr:colOff>390525</xdr:colOff>
      <xdr:row>34</xdr:row>
      <xdr:rowOff>9525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D30"/>
  <sheetViews>
    <sheetView tabSelected="1" topLeftCell="A3" workbookViewId="0">
      <selection activeCell="P36" sqref="P36"/>
    </sheetView>
  </sheetViews>
  <sheetFormatPr baseColWidth="10" defaultRowHeight="15"/>
  <cols>
    <col min="2" max="2" width="9" customWidth="1"/>
    <col min="4" max="21" width="3.7109375" customWidth="1"/>
    <col min="24" max="24" width="11.85546875" bestFit="1" customWidth="1"/>
  </cols>
  <sheetData>
    <row r="5" spans="2:30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30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30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t="s">
        <v>33</v>
      </c>
      <c r="X7">
        <v>10</v>
      </c>
    </row>
    <row r="8" spans="2:30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t="s">
        <v>34</v>
      </c>
      <c r="X8">
        <v>3</v>
      </c>
    </row>
    <row r="9" spans="2:30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30" ht="18">
      <c r="C10" s="2"/>
      <c r="T10" s="2"/>
      <c r="Y10" s="52" t="s">
        <v>27</v>
      </c>
      <c r="Z10" s="52" t="s">
        <v>28</v>
      </c>
      <c r="AA10" s="52" t="s">
        <v>29</v>
      </c>
      <c r="AB10" s="52" t="s">
        <v>30</v>
      </c>
      <c r="AC10" s="52" t="s">
        <v>31</v>
      </c>
      <c r="AD10" s="52" t="s">
        <v>32</v>
      </c>
    </row>
    <row r="11" spans="2:30">
      <c r="Y11" s="51">
        <v>3</v>
      </c>
      <c r="Z11" s="40">
        <f>COUNTIF(innos,Y11)</f>
        <v>1</v>
      </c>
      <c r="AA11" s="40">
        <f>Z11</f>
        <v>1</v>
      </c>
      <c r="AB11" s="41">
        <f>Z11/$Z$19</f>
        <v>1.8518518518518517E-2</v>
      </c>
      <c r="AC11" s="42">
        <f>Z11/$Z$19</f>
        <v>1.8518518518518517E-2</v>
      </c>
      <c r="AD11" s="40">
        <f>Y11*Z11</f>
        <v>3</v>
      </c>
    </row>
    <row r="12" spans="2:30">
      <c r="Y12" s="51">
        <v>4</v>
      </c>
      <c r="Z12" s="40">
        <f>COUNTIF(innos,Y12)</f>
        <v>2</v>
      </c>
      <c r="AA12" s="40">
        <f>AA11+Z12</f>
        <v>3</v>
      </c>
      <c r="AB12" s="41">
        <f t="shared" ref="AB12:AB18" si="2">Z12/$Z$19</f>
        <v>3.7037037037037035E-2</v>
      </c>
      <c r="AC12" s="42">
        <f>AA12/$Z$19</f>
        <v>5.5555555555555552E-2</v>
      </c>
      <c r="AD12" s="40">
        <f t="shared" ref="AD12:AD18" si="3">Y12*Z12</f>
        <v>8</v>
      </c>
    </row>
    <row r="13" spans="2:30" ht="18">
      <c r="C13" s="12" t="s">
        <v>0</v>
      </c>
      <c r="Y13" s="51">
        <v>5</v>
      </c>
      <c r="Z13" s="40">
        <f>COUNTIF(innos,Y13)</f>
        <v>6</v>
      </c>
      <c r="AA13" s="40">
        <f t="shared" ref="AA13:AA18" si="4">AA12+Z13</f>
        <v>9</v>
      </c>
      <c r="AB13" s="41">
        <f t="shared" si="2"/>
        <v>0.1111111111111111</v>
      </c>
      <c r="AC13" s="42">
        <f t="shared" ref="AC13:AC18" si="5">AA13/$Z$19</f>
        <v>0.16666666666666666</v>
      </c>
      <c r="AD13" s="40">
        <f t="shared" si="3"/>
        <v>30</v>
      </c>
    </row>
    <row r="14" spans="2:30" ht="15.75">
      <c r="B14" s="33">
        <v>1</v>
      </c>
      <c r="C14" s="43" t="s">
        <v>19</v>
      </c>
      <c r="D14" s="43"/>
      <c r="E14" s="43"/>
      <c r="F14" s="43"/>
      <c r="G14" s="43"/>
      <c r="H14" s="43"/>
      <c r="I14" s="43"/>
      <c r="J14" s="43"/>
      <c r="K14" s="43"/>
      <c r="L14" s="43"/>
      <c r="M14" s="45"/>
      <c r="Y14" s="51">
        <v>6</v>
      </c>
      <c r="Z14" s="40">
        <f>COUNTIF(innos,Y14)</f>
        <v>2</v>
      </c>
      <c r="AA14" s="40">
        <f t="shared" si="4"/>
        <v>11</v>
      </c>
      <c r="AB14" s="41">
        <f t="shared" si="2"/>
        <v>3.7037037037037035E-2</v>
      </c>
      <c r="AC14" s="42">
        <f t="shared" si="5"/>
        <v>0.20370370370370369</v>
      </c>
      <c r="AD14" s="40">
        <f t="shared" si="3"/>
        <v>12</v>
      </c>
    </row>
    <row r="15" spans="2:30" ht="15.75">
      <c r="B15" s="33">
        <v>2</v>
      </c>
      <c r="C15" s="46" t="s">
        <v>14</v>
      </c>
      <c r="D15" s="46"/>
      <c r="E15" s="46"/>
      <c r="F15" s="46"/>
      <c r="G15" s="46"/>
      <c r="H15" s="46"/>
      <c r="I15" s="49">
        <v>7.6</v>
      </c>
      <c r="Y15" s="51">
        <v>7</v>
      </c>
      <c r="Z15" s="40">
        <f>COUNTIF(innos,Y15)</f>
        <v>11</v>
      </c>
      <c r="AA15" s="40">
        <f t="shared" si="4"/>
        <v>22</v>
      </c>
      <c r="AB15" s="41">
        <f t="shared" si="2"/>
        <v>0.20370370370370369</v>
      </c>
      <c r="AC15" s="42">
        <f t="shared" si="5"/>
        <v>0.40740740740740738</v>
      </c>
      <c r="AD15" s="40">
        <f t="shared" si="3"/>
        <v>77</v>
      </c>
    </row>
    <row r="16" spans="2:30" ht="15.75">
      <c r="B16" s="33">
        <v>3</v>
      </c>
      <c r="C16" s="43" t="s">
        <v>13</v>
      </c>
      <c r="D16" s="43"/>
      <c r="E16" s="43"/>
      <c r="F16" s="43"/>
      <c r="G16" s="43"/>
      <c r="H16" s="43"/>
      <c r="I16" s="47" t="s">
        <v>35</v>
      </c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Y16" s="51">
        <v>8</v>
      </c>
      <c r="Z16" s="40">
        <f>COUNTIF(innos,Y16)</f>
        <v>13</v>
      </c>
      <c r="AA16" s="40">
        <f t="shared" si="4"/>
        <v>35</v>
      </c>
      <c r="AB16" s="41">
        <f t="shared" si="2"/>
        <v>0.24074074074074073</v>
      </c>
      <c r="AC16" s="42">
        <f t="shared" si="5"/>
        <v>0.64814814814814814</v>
      </c>
      <c r="AD16" s="40">
        <f t="shared" si="3"/>
        <v>104</v>
      </c>
    </row>
    <row r="17" spans="2:30" ht="15.75">
      <c r="B17" s="33">
        <v>4</v>
      </c>
      <c r="C17" s="43" t="s">
        <v>15</v>
      </c>
      <c r="D17" s="43"/>
      <c r="E17" s="43"/>
      <c r="F17" s="43"/>
      <c r="G17" s="43"/>
      <c r="H17" s="43"/>
      <c r="I17" s="48">
        <v>8</v>
      </c>
      <c r="Y17" s="51">
        <v>9</v>
      </c>
      <c r="Z17" s="40">
        <f>COUNTIF(innos,Y17)</f>
        <v>13</v>
      </c>
      <c r="AA17" s="40">
        <f t="shared" si="4"/>
        <v>48</v>
      </c>
      <c r="AB17" s="41">
        <f t="shared" si="2"/>
        <v>0.24074074074074073</v>
      </c>
      <c r="AC17" s="42">
        <f t="shared" si="5"/>
        <v>0.88888888888888884</v>
      </c>
      <c r="AD17" s="40">
        <f t="shared" si="3"/>
        <v>117</v>
      </c>
    </row>
    <row r="18" spans="2:30" ht="15.75">
      <c r="B18" s="33">
        <v>5</v>
      </c>
      <c r="C18" s="44" t="s">
        <v>16</v>
      </c>
      <c r="D18" s="44"/>
      <c r="E18" s="44"/>
      <c r="F18" s="44"/>
      <c r="G18" s="44"/>
      <c r="H18" s="40"/>
      <c r="I18" s="47" t="s">
        <v>36</v>
      </c>
      <c r="J18" s="47"/>
      <c r="K18" s="47"/>
      <c r="L18" s="47"/>
      <c r="M18" s="47"/>
      <c r="N18" s="47"/>
      <c r="O18" s="47"/>
      <c r="P18" s="47"/>
      <c r="Q18" s="47"/>
      <c r="R18" s="47"/>
      <c r="Y18" s="51">
        <v>10</v>
      </c>
      <c r="Z18" s="40">
        <f>COUNTIF(innos,Y18)</f>
        <v>6</v>
      </c>
      <c r="AA18" s="40">
        <f t="shared" si="4"/>
        <v>54</v>
      </c>
      <c r="AB18" s="41">
        <f t="shared" si="2"/>
        <v>0.1111111111111111</v>
      </c>
      <c r="AC18" s="42">
        <f t="shared" si="5"/>
        <v>1</v>
      </c>
      <c r="AD18" s="40">
        <f t="shared" si="3"/>
        <v>60</v>
      </c>
    </row>
    <row r="19" spans="2:30" ht="15.75">
      <c r="B19" s="33">
        <v>6</v>
      </c>
      <c r="C19" s="43" t="s">
        <v>17</v>
      </c>
      <c r="D19" s="43"/>
      <c r="E19" s="43"/>
      <c r="F19" s="43"/>
      <c r="G19" s="43"/>
      <c r="H19" s="43"/>
      <c r="I19" t="s">
        <v>37</v>
      </c>
      <c r="Z19" s="52">
        <f>SUM(Z11:Z18)</f>
        <v>54</v>
      </c>
      <c r="AD19" s="52">
        <f>SUM(AD11:AD18)</f>
        <v>411</v>
      </c>
    </row>
    <row r="20" spans="2:30" ht="15.75">
      <c r="B20" s="33">
        <v>7</v>
      </c>
      <c r="C20" s="43" t="s">
        <v>18</v>
      </c>
      <c r="D20" s="43"/>
      <c r="E20" s="43"/>
      <c r="F20" s="43"/>
      <c r="G20" s="43"/>
      <c r="H20" s="43"/>
      <c r="I20" s="47" t="s">
        <v>38</v>
      </c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2:30" ht="15.75">
      <c r="B21" s="37">
        <v>8</v>
      </c>
      <c r="C21" s="39" t="s">
        <v>20</v>
      </c>
      <c r="D21" s="39"/>
      <c r="E21" s="39"/>
      <c r="F21" s="39"/>
      <c r="G21" s="39"/>
      <c r="H21" s="39"/>
      <c r="I21" s="50"/>
    </row>
    <row r="22" spans="2:30" ht="35.1" customHeight="1">
      <c r="C22" s="39"/>
      <c r="D22" s="39"/>
      <c r="E22" s="39"/>
      <c r="F22" s="39"/>
      <c r="G22" s="39"/>
      <c r="H22" s="39"/>
      <c r="I22" s="39"/>
    </row>
    <row r="30" spans="2:30" ht="14.25" customHeight="1"/>
  </sheetData>
  <mergeCells count="10">
    <mergeCell ref="C21:I22"/>
    <mergeCell ref="C15:H15"/>
    <mergeCell ref="C16:H16"/>
    <mergeCell ref="C17:H17"/>
    <mergeCell ref="C19:H19"/>
    <mergeCell ref="C20:H20"/>
    <mergeCell ref="I16:W16"/>
    <mergeCell ref="I20:W20"/>
    <mergeCell ref="I18:R18"/>
    <mergeCell ref="C14:L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zoomScale="90" zoomScaleNormal="90" workbookViewId="0">
      <selection activeCell="E9" sqref="E9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4" t="s">
        <v>1</v>
      </c>
      <c r="D7" s="35" t="s">
        <v>2</v>
      </c>
      <c r="E7" s="35" t="s">
        <v>3</v>
      </c>
      <c r="F7" s="36" t="s">
        <v>4</v>
      </c>
      <c r="G7" s="35" t="s">
        <v>5</v>
      </c>
      <c r="H7" s="35" t="s">
        <v>11</v>
      </c>
    </row>
    <row r="8" spans="3:9" ht="18">
      <c r="C8" s="14">
        <v>0</v>
      </c>
      <c r="D8" s="14">
        <v>30</v>
      </c>
      <c r="E8" s="15">
        <f>'ACTIVIDAD 1'!N16</f>
        <v>0</v>
      </c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12</v>
      </c>
      <c r="D14" s="27">
        <f>SUM(D8:D13)</f>
        <v>80</v>
      </c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8">
        <v>1</v>
      </c>
      <c r="C18" s="31" t="s">
        <v>6</v>
      </c>
      <c r="D18" s="2"/>
      <c r="E18" s="2"/>
      <c r="F18" s="2"/>
      <c r="G18" s="2"/>
      <c r="H18" s="32"/>
    </row>
    <row r="19" spans="2:8" ht="18">
      <c r="B19" s="38"/>
      <c r="C19" s="31"/>
      <c r="D19" s="2"/>
      <c r="E19" s="2"/>
      <c r="F19" s="2"/>
      <c r="G19" s="2"/>
      <c r="H19" s="32"/>
    </row>
    <row r="20" spans="2:8" ht="21">
      <c r="B20" s="38">
        <v>2</v>
      </c>
      <c r="C20" s="30" t="s">
        <v>22</v>
      </c>
    </row>
    <row r="21" spans="2:8" ht="18">
      <c r="B21" s="38">
        <v>3</v>
      </c>
      <c r="C21" s="30" t="s">
        <v>23</v>
      </c>
    </row>
    <row r="22" spans="2:8" ht="21">
      <c r="B22" s="38">
        <v>4</v>
      </c>
      <c r="C22" s="30" t="s">
        <v>24</v>
      </c>
    </row>
    <row r="23" spans="2:8" ht="21">
      <c r="B23" s="38">
        <v>5</v>
      </c>
      <c r="C23" s="30" t="s">
        <v>25</v>
      </c>
    </row>
    <row r="24" spans="2:8" ht="18">
      <c r="B24" s="38"/>
      <c r="C24" s="30"/>
    </row>
    <row r="25" spans="2:8" ht="18">
      <c r="B25" s="38">
        <v>6</v>
      </c>
      <c r="C25" s="30" t="s">
        <v>7</v>
      </c>
    </row>
    <row r="26" spans="2:8" ht="18">
      <c r="B26" s="38"/>
      <c r="C26" s="30"/>
    </row>
    <row r="27" spans="2:8" ht="18">
      <c r="B27" s="38">
        <v>7</v>
      </c>
      <c r="C27" s="30" t="s">
        <v>8</v>
      </c>
    </row>
    <row r="28" spans="2:8" ht="18">
      <c r="B28" s="38"/>
      <c r="C28" s="30"/>
    </row>
    <row r="29" spans="2:8" ht="18">
      <c r="B29" s="38">
        <v>8</v>
      </c>
      <c r="C29" s="30" t="s">
        <v>9</v>
      </c>
    </row>
    <row r="30" spans="2:8" ht="18">
      <c r="B30" s="38"/>
      <c r="C30" s="30"/>
    </row>
    <row r="31" spans="2:8" ht="18">
      <c r="B31" s="38">
        <v>9</v>
      </c>
      <c r="C31" s="3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innos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pablo jose san matin venezian</cp:lastModifiedBy>
  <dcterms:created xsi:type="dcterms:W3CDTF">2022-05-09T04:31:12Z</dcterms:created>
  <dcterms:modified xsi:type="dcterms:W3CDTF">2025-05-16T15:05:06Z</dcterms:modified>
</cp:coreProperties>
</file>