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autoCompressPictures="0"/>
  <bookViews>
    <workbookView xWindow="0" yWindow="495" windowWidth="19440" windowHeight="15600" activeTab="1"/>
  </bookViews>
  <sheets>
    <sheet name="PREGUNTA 4" sheetId="6" r:id="rId1"/>
    <sheet name="PREGUNTA 5" sheetId="7" r:id="rId2"/>
  </sheets>
  <definedNames>
    <definedName name="_xlnm._FilterDatabase" localSheetId="1" hidden="1">'PREGUNTA 5'!$B$20:$G$20</definedName>
    <definedName name="tabla">#REF!</definedName>
  </definedNames>
  <calcPr calcId="12451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1" i="7"/>
  <c r="F21"/>
  <c r="G21"/>
  <c r="E22"/>
  <c r="F22"/>
  <c r="E23"/>
  <c r="F23"/>
  <c r="E24"/>
  <c r="F24"/>
  <c r="E25"/>
  <c r="F25"/>
  <c r="E26"/>
  <c r="F26"/>
  <c r="E27"/>
  <c r="F27"/>
  <c r="E28"/>
  <c r="F28"/>
  <c r="E29"/>
  <c r="F29"/>
  <c r="E30"/>
  <c r="F30"/>
  <c r="E31"/>
  <c r="F31"/>
  <c r="G26"/>
  <c r="G27"/>
  <c r="G31"/>
  <c r="G28"/>
  <c r="G29"/>
  <c r="G30"/>
  <c r="G23"/>
  <c r="G22"/>
  <c r="G25"/>
  <c r="G24"/>
  <c r="C8" i="6"/>
  <c r="C9"/>
  <c r="C10"/>
  <c r="C11"/>
  <c r="C12"/>
  <c r="C13"/>
  <c r="C14"/>
  <c r="C15"/>
  <c r="C16"/>
  <c r="C17"/>
  <c r="C7"/>
  <c r="J8"/>
  <c r="J9"/>
  <c r="J10"/>
  <c r="J11"/>
  <c r="J12"/>
  <c r="J13"/>
  <c r="J14"/>
  <c r="J15"/>
  <c r="J16"/>
  <c r="J17"/>
  <c r="J7"/>
</calcChain>
</file>

<file path=xl/sharedStrings.xml><?xml version="1.0" encoding="utf-8"?>
<sst xmlns="http://schemas.openxmlformats.org/spreadsheetml/2006/main" count="45" uniqueCount="44">
  <si>
    <t>MONTO</t>
  </si>
  <si>
    <t>MONTO FINAL</t>
  </si>
  <si>
    <t>APELLIDO</t>
  </si>
  <si>
    <t>ÁLVAREZ</t>
  </si>
  <si>
    <t>ARANCIBIA</t>
  </si>
  <si>
    <t>CÁRCAMO</t>
  </si>
  <si>
    <t>DOMÍNGUEZ</t>
  </si>
  <si>
    <t>DONOSO</t>
  </si>
  <si>
    <t>FIGUEROA</t>
  </si>
  <si>
    <t>FERNÁNDEZ</t>
  </si>
  <si>
    <t>MEDINA</t>
  </si>
  <si>
    <t>MORENA</t>
  </si>
  <si>
    <t>RODRIGUEZ</t>
  </si>
  <si>
    <t>ZAPARA</t>
  </si>
  <si>
    <t>b) Agregar el signo peso al monto final.</t>
  </si>
  <si>
    <t>PRODUCTO</t>
  </si>
  <si>
    <t>CANTIDAD</t>
  </si>
  <si>
    <t>VALOR UNITARIO</t>
  </si>
  <si>
    <t>PRECIO BRUTO</t>
  </si>
  <si>
    <t>Producto 1</t>
  </si>
  <si>
    <t>Producto 2</t>
  </si>
  <si>
    <t>Producto 3</t>
  </si>
  <si>
    <t>Producto 4</t>
  </si>
  <si>
    <t>Producto 5</t>
  </si>
  <si>
    <t>Producto 6</t>
  </si>
  <si>
    <t>Producto 7</t>
  </si>
  <si>
    <t>Producto 8</t>
  </si>
  <si>
    <t>Producto 9</t>
  </si>
  <si>
    <t>Producto 10</t>
  </si>
  <si>
    <t>Producto 11</t>
  </si>
  <si>
    <t>2) El precio bruto corresponde al valor unitario por la cantidad de productos</t>
  </si>
  <si>
    <t>INDICACIONES (Usando comandos y funciones de excel)</t>
  </si>
  <si>
    <t>1) Dar formato a la tabla según modelo (bordes, sombreado, ajuste de celdas, centrado, signo peso, etc.)</t>
  </si>
  <si>
    <t>PROMEDIO</t>
  </si>
  <si>
    <t>CONDICIÓN</t>
  </si>
  <si>
    <t>DESCUENTO</t>
  </si>
  <si>
    <t>PRECIO FINAL</t>
  </si>
  <si>
    <t>5) Ordenar por PRECIO FINAL, de MAYOR A MENOR, utilizando filtro</t>
  </si>
  <si>
    <t xml:space="preserve">3) El DESCUENTO corresponde al 12% del precio bruto </t>
  </si>
  <si>
    <t>4) El PRECIO FINAL corresponde al PRECIO BRUTO - DESCUENTO</t>
  </si>
  <si>
    <t>PREGUNTA 4: FUNCIÓN "SI"</t>
  </si>
  <si>
    <t>6) Usando formato condicional rellenar con fondo ROJO los PRECIOS FINALES mayores a $50.000</t>
  </si>
  <si>
    <t>a) Si el monto es menor a $5.000, sumar $1.000, de lo contrario, restar $1.000.</t>
  </si>
  <si>
    <t>2) Si el promedio es mayor o igual a 8, escribir "EXIMIDO", de lo contrario escribir "DA EXAMEN"</t>
  </si>
</sst>
</file>

<file path=xl/styles.xml><?xml version="1.0" encoding="utf-8"?>
<styleSheet xmlns="http://schemas.openxmlformats.org/spreadsheetml/2006/main">
  <numFmts count="4">
    <numFmt numFmtId="44" formatCode="_-&quot;$&quot;\ * #,##0.00_-;\-&quot;$&quot;\ * #,##0.00_-;_-&quot;$&quot;\ * &quot;-&quot;??_-;_-@_-"/>
    <numFmt numFmtId="165" formatCode="&quot;$&quot;#,##0"/>
    <numFmt numFmtId="167" formatCode="_-&quot;$&quot;\ * #,##0_-;\-&quot;$&quot;\ * #,##0_-;_-&quot;$&quot;\ * &quot;-&quot;??_-;_-@_-"/>
    <numFmt numFmtId="177" formatCode="&quot;$&quot;\ #,##0"/>
  </numFmts>
  <fonts count="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78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44" fontId="5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/>
    <xf numFmtId="0" fontId="0" fillId="0" borderId="4" xfId="0" applyBorder="1"/>
    <xf numFmtId="165" fontId="0" fillId="0" borderId="4" xfId="0" applyNumberFormat="1" applyBorder="1"/>
    <xf numFmtId="0" fontId="0" fillId="0" borderId="4" xfId="0" applyBorder="1" applyAlignment="1">
      <alignment horizontal="center"/>
    </xf>
    <xf numFmtId="0" fontId="0" fillId="0" borderId="0" xfId="0" applyFill="1" applyBorder="1" applyAlignment="1">
      <alignment horizontal="left" vertical="center"/>
    </xf>
    <xf numFmtId="0" fontId="0" fillId="0" borderId="0" xfId="0" applyFill="1"/>
    <xf numFmtId="0" fontId="0" fillId="0" borderId="0" xfId="0" applyFill="1" applyBorder="1" applyAlignment="1">
      <alignment horizontal="left" vertical="center" wrapText="1"/>
    </xf>
    <xf numFmtId="0" fontId="1" fillId="5" borderId="4" xfId="0" applyFont="1" applyFill="1" applyBorder="1" applyAlignment="1">
      <alignment horizontal="center"/>
    </xf>
    <xf numFmtId="0" fontId="1" fillId="5" borderId="9" xfId="0" applyFont="1" applyFill="1" applyBorder="1" applyAlignment="1">
      <alignment horizontal="center"/>
    </xf>
    <xf numFmtId="0" fontId="0" fillId="0" borderId="0" xfId="0" applyBorder="1"/>
    <xf numFmtId="0" fontId="1" fillId="2" borderId="0" xfId="0" applyFont="1" applyFill="1"/>
    <xf numFmtId="0" fontId="1" fillId="3" borderId="2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4" borderId="1" xfId="0" applyFont="1" applyFill="1" applyBorder="1" applyAlignment="1">
      <alignment horizontal="left"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6" xfId="0" applyFont="1" applyFill="1" applyBorder="1" applyAlignment="1">
      <alignment horizontal="left" vertical="center" wrapText="1"/>
    </xf>
    <xf numFmtId="0" fontId="1" fillId="4" borderId="7" xfId="0" applyFont="1" applyFill="1" applyBorder="1" applyAlignment="1">
      <alignment horizontal="left" vertical="center"/>
    </xf>
    <xf numFmtId="0" fontId="1" fillId="4" borderId="11" xfId="0" applyFont="1" applyFill="1" applyBorder="1" applyAlignment="1">
      <alignment horizontal="left" vertical="center"/>
    </xf>
    <xf numFmtId="0" fontId="1" fillId="4" borderId="8" xfId="0" applyFont="1" applyFill="1" applyBorder="1" applyAlignment="1">
      <alignment horizontal="left" vertical="center"/>
    </xf>
    <xf numFmtId="0" fontId="1" fillId="4" borderId="2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167" fontId="0" fillId="0" borderId="4" xfId="77" applyNumberFormat="1" applyFont="1" applyBorder="1"/>
    <xf numFmtId="0" fontId="0" fillId="0" borderId="4" xfId="0" applyBorder="1" applyAlignment="1">
      <alignment horizontal="left"/>
    </xf>
    <xf numFmtId="0" fontId="1" fillId="7" borderId="4" xfId="0" applyFont="1" applyFill="1" applyBorder="1"/>
    <xf numFmtId="9" fontId="1" fillId="7" borderId="4" xfId="0" applyNumberFormat="1" applyFont="1" applyFill="1" applyBorder="1"/>
    <xf numFmtId="0" fontId="1" fillId="0" borderId="0" xfId="0" applyFont="1" applyBorder="1"/>
    <xf numFmtId="0" fontId="1" fillId="6" borderId="4" xfId="0" applyFont="1" applyFill="1" applyBorder="1" applyAlignment="1">
      <alignment horizontal="left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wrapText="1"/>
    </xf>
    <xf numFmtId="177" fontId="0" fillId="0" borderId="4" xfId="77" applyNumberFormat="1" applyFont="1" applyBorder="1" applyAlignment="1">
      <alignment horizontal="center" vertical="center" wrapText="1"/>
    </xf>
  </cellXfs>
  <cellStyles count="78">
    <cellStyle name="Hipervínculo" xfId="1" builtinId="8" hidden="1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 visitado" xfId="2" builtinId="9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Moneda" xfId="77" builtinId="4"/>
    <cellStyle name="Normal" xfId="0" builtinId="0"/>
  </cellStyles>
  <dxfs count="23"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C00000"/>
        </patternFill>
      </fill>
    </dxf>
    <dxf>
      <fill>
        <patternFill patternType="solid">
          <fgColor auto="1"/>
          <bgColor indexed="65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C00000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C00000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66040</xdr:colOff>
      <xdr:row>0</xdr:row>
      <xdr:rowOff>0</xdr:rowOff>
    </xdr:from>
    <xdr:to>
      <xdr:col>7</xdr:col>
      <xdr:colOff>586740</xdr:colOff>
      <xdr:row>14</xdr:row>
      <xdr:rowOff>91440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xmlns="" id="{8D4553CD-9F27-7D24-F90F-75B8145D221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b="11209"/>
        <a:stretch/>
      </xdr:blipFill>
      <xdr:spPr>
        <a:xfrm>
          <a:off x="828040" y="0"/>
          <a:ext cx="6563360" cy="30251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F00"/>
  </sheetPr>
  <dimension ref="A1:J17"/>
  <sheetViews>
    <sheetView zoomScale="150" workbookViewId="0">
      <selection activeCell="G5" sqref="G5"/>
    </sheetView>
  </sheetViews>
  <sheetFormatPr baseColWidth="10" defaultRowHeight="15"/>
  <cols>
    <col min="3" max="3" width="12.140625" bestFit="1" customWidth="1"/>
    <col min="6" max="6" width="10.85546875" style="6"/>
    <col min="10" max="10" width="22" customWidth="1"/>
  </cols>
  <sheetData>
    <row r="1" spans="1:10" ht="15.75" thickBot="1"/>
    <row r="2" spans="1:10" ht="15.75" thickBot="1">
      <c r="B2" s="12" t="s">
        <v>40</v>
      </c>
      <c r="C2" s="13"/>
    </row>
    <row r="3" spans="1:10" ht="15.75" thickBot="1">
      <c r="A3" s="1"/>
    </row>
    <row r="4" spans="1:10" ht="41.1" customHeight="1" thickBot="1">
      <c r="A4" s="14" t="s">
        <v>42</v>
      </c>
      <c r="B4" s="15"/>
      <c r="C4" s="15"/>
      <c r="D4" s="15"/>
      <c r="E4" s="16"/>
      <c r="F4" s="7"/>
      <c r="H4" s="20" t="s">
        <v>43</v>
      </c>
      <c r="I4" s="21"/>
      <c r="J4" s="22"/>
    </row>
    <row r="5" spans="1:10" ht="30" customHeight="1" thickBot="1">
      <c r="A5" s="17" t="s">
        <v>14</v>
      </c>
      <c r="B5" s="18"/>
      <c r="C5" s="18"/>
      <c r="D5" s="18"/>
      <c r="E5" s="19"/>
      <c r="F5" s="5"/>
    </row>
    <row r="6" spans="1:10">
      <c r="B6" s="9" t="s">
        <v>0</v>
      </c>
      <c r="C6" s="9" t="s">
        <v>1</v>
      </c>
      <c r="H6" s="8" t="s">
        <v>2</v>
      </c>
      <c r="I6" s="8" t="s">
        <v>33</v>
      </c>
      <c r="J6" s="8" t="s">
        <v>34</v>
      </c>
    </row>
    <row r="7" spans="1:10">
      <c r="B7" s="3">
        <v>4000</v>
      </c>
      <c r="C7" s="23">
        <f>IF(B7&lt;5000,B7+1000,B7-1000)</f>
        <v>5000</v>
      </c>
      <c r="H7" s="2" t="s">
        <v>3</v>
      </c>
      <c r="I7" s="4">
        <v>8.9</v>
      </c>
      <c r="J7" s="2" t="str">
        <f>IF(I7&gt;=8,"EXIMIDO","DA EXAMEN")</f>
        <v>EXIMIDO</v>
      </c>
    </row>
    <row r="8" spans="1:10">
      <c r="B8" s="3">
        <v>2500</v>
      </c>
      <c r="C8" s="23">
        <f t="shared" ref="C8:C17" si="0">IF(B8&lt;5000,B8+1000,B8-1000)</f>
        <v>3500</v>
      </c>
      <c r="H8" s="2" t="s">
        <v>4</v>
      </c>
      <c r="I8" s="4">
        <v>5.3</v>
      </c>
      <c r="J8" s="2" t="str">
        <f t="shared" ref="J8:J17" si="1">IF(I8&gt;=8,"EXIMIDO","DA EXAMEN")</f>
        <v>DA EXAMEN</v>
      </c>
    </row>
    <row r="9" spans="1:10">
      <c r="B9" s="3">
        <v>7200</v>
      </c>
      <c r="C9" s="23">
        <f t="shared" si="0"/>
        <v>6200</v>
      </c>
      <c r="H9" s="2" t="s">
        <v>5</v>
      </c>
      <c r="I9" s="4">
        <v>4.0999999999999996</v>
      </c>
      <c r="J9" s="2" t="str">
        <f t="shared" si="1"/>
        <v>DA EXAMEN</v>
      </c>
    </row>
    <row r="10" spans="1:10">
      <c r="B10" s="3">
        <v>10500</v>
      </c>
      <c r="C10" s="23">
        <f t="shared" si="0"/>
        <v>9500</v>
      </c>
      <c r="H10" s="2" t="s">
        <v>6</v>
      </c>
      <c r="I10" s="4">
        <v>9</v>
      </c>
      <c r="J10" s="2" t="str">
        <f t="shared" si="1"/>
        <v>EXIMIDO</v>
      </c>
    </row>
    <row r="11" spans="1:10">
      <c r="B11" s="3">
        <v>4600</v>
      </c>
      <c r="C11" s="23">
        <f t="shared" si="0"/>
        <v>5600</v>
      </c>
      <c r="H11" s="2" t="s">
        <v>7</v>
      </c>
      <c r="I11" s="4">
        <v>6</v>
      </c>
      <c r="J11" s="2" t="str">
        <f t="shared" si="1"/>
        <v>DA EXAMEN</v>
      </c>
    </row>
    <row r="12" spans="1:10">
      <c r="B12" s="3">
        <v>7500</v>
      </c>
      <c r="C12" s="23">
        <f t="shared" si="0"/>
        <v>6500</v>
      </c>
      <c r="H12" s="2" t="s">
        <v>8</v>
      </c>
      <c r="I12" s="4">
        <v>5.0999999999999996</v>
      </c>
      <c r="J12" s="2" t="str">
        <f t="shared" si="1"/>
        <v>DA EXAMEN</v>
      </c>
    </row>
    <row r="13" spans="1:10">
      <c r="B13" s="3">
        <v>12000</v>
      </c>
      <c r="C13" s="23">
        <f t="shared" si="0"/>
        <v>11000</v>
      </c>
      <c r="H13" s="2" t="s">
        <v>9</v>
      </c>
      <c r="I13" s="4">
        <v>8</v>
      </c>
      <c r="J13" s="2" t="str">
        <f t="shared" si="1"/>
        <v>EXIMIDO</v>
      </c>
    </row>
    <row r="14" spans="1:10">
      <c r="B14" s="3">
        <v>2000</v>
      </c>
      <c r="C14" s="23">
        <f t="shared" si="0"/>
        <v>3000</v>
      </c>
      <c r="H14" s="2" t="s">
        <v>10</v>
      </c>
      <c r="I14" s="4">
        <v>3.2</v>
      </c>
      <c r="J14" s="2" t="str">
        <f t="shared" si="1"/>
        <v>DA EXAMEN</v>
      </c>
    </row>
    <row r="15" spans="1:10">
      <c r="B15" s="3">
        <v>1800</v>
      </c>
      <c r="C15" s="23">
        <f t="shared" si="0"/>
        <v>2800</v>
      </c>
      <c r="H15" s="2" t="s">
        <v>11</v>
      </c>
      <c r="I15" s="4">
        <v>5.8</v>
      </c>
      <c r="J15" s="2" t="str">
        <f t="shared" si="1"/>
        <v>DA EXAMEN</v>
      </c>
    </row>
    <row r="16" spans="1:10">
      <c r="B16" s="3">
        <v>9600</v>
      </c>
      <c r="C16" s="23">
        <f t="shared" si="0"/>
        <v>8600</v>
      </c>
      <c r="H16" s="2" t="s">
        <v>12</v>
      </c>
      <c r="I16" s="4">
        <v>6.2</v>
      </c>
      <c r="J16" s="2" t="str">
        <f t="shared" si="1"/>
        <v>DA EXAMEN</v>
      </c>
    </row>
    <row r="17" spans="2:10">
      <c r="B17" s="3">
        <v>11500</v>
      </c>
      <c r="C17" s="23">
        <f t="shared" si="0"/>
        <v>10500</v>
      </c>
      <c r="H17" s="2" t="s">
        <v>13</v>
      </c>
      <c r="I17" s="4">
        <v>9.1999999999999993</v>
      </c>
      <c r="J17" s="2" t="str">
        <f t="shared" si="1"/>
        <v>EXIMIDO</v>
      </c>
    </row>
  </sheetData>
  <mergeCells count="4">
    <mergeCell ref="B2:C2"/>
    <mergeCell ref="A4:E4"/>
    <mergeCell ref="A5:E5"/>
    <mergeCell ref="H4:J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filterMode="1">
    <tabColor rgb="FFFF0000"/>
  </sheetPr>
  <dimension ref="B4:N31"/>
  <sheetViews>
    <sheetView tabSelected="1" topLeftCell="A4" zoomScale="125" workbookViewId="0">
      <selection activeCell="I27" sqref="I27"/>
    </sheetView>
  </sheetViews>
  <sheetFormatPr baseColWidth="10" defaultRowHeight="15"/>
  <cols>
    <col min="2" max="2" width="15.28515625" customWidth="1"/>
    <col min="3" max="3" width="10.5703125" customWidth="1"/>
    <col min="4" max="4" width="18.28515625" customWidth="1"/>
    <col min="5" max="5" width="17.7109375" customWidth="1"/>
    <col min="6" max="6" width="16.28515625" customWidth="1"/>
    <col min="7" max="7" width="12.28515625" customWidth="1"/>
    <col min="10" max="10" width="18.28515625" customWidth="1"/>
  </cols>
  <sheetData>
    <row r="4" spans="11:14" ht="36" customHeight="1"/>
    <row r="15" spans="11:14">
      <c r="K15" s="11" t="s">
        <v>31</v>
      </c>
      <c r="L15" s="11"/>
      <c r="M15" s="11"/>
      <c r="N15" s="11"/>
    </row>
    <row r="16" spans="11:14">
      <c r="K16" t="s">
        <v>32</v>
      </c>
    </row>
    <row r="17" spans="2:11">
      <c r="K17" t="s">
        <v>30</v>
      </c>
    </row>
    <row r="18" spans="2:11">
      <c r="C18" s="30"/>
      <c r="E18" s="25" t="s">
        <v>35</v>
      </c>
      <c r="F18" s="26">
        <v>0.12</v>
      </c>
      <c r="G18" s="10"/>
      <c r="K18" t="s">
        <v>38</v>
      </c>
    </row>
    <row r="19" spans="2:11">
      <c r="B19" s="1"/>
      <c r="C19" s="1"/>
      <c r="D19" s="1"/>
      <c r="E19" s="1"/>
      <c r="F19" s="27"/>
      <c r="G19" s="27"/>
      <c r="K19" t="s">
        <v>39</v>
      </c>
    </row>
    <row r="20" spans="2:11">
      <c r="B20" s="28" t="s">
        <v>15</v>
      </c>
      <c r="C20" s="28" t="s">
        <v>16</v>
      </c>
      <c r="D20" s="28" t="s">
        <v>17</v>
      </c>
      <c r="E20" s="28" t="s">
        <v>18</v>
      </c>
      <c r="F20" s="28" t="s">
        <v>35</v>
      </c>
      <c r="G20" s="28" t="s">
        <v>36</v>
      </c>
      <c r="K20" t="s">
        <v>37</v>
      </c>
    </row>
    <row r="21" spans="2:11">
      <c r="B21" s="24" t="s">
        <v>26</v>
      </c>
      <c r="C21" s="29">
        <v>10</v>
      </c>
      <c r="D21" s="31">
        <v>12100</v>
      </c>
      <c r="E21" s="31">
        <f>D21*C21</f>
        <v>121000</v>
      </c>
      <c r="F21" s="31">
        <f>E21*$F$18</f>
        <v>14520</v>
      </c>
      <c r="G21" s="31">
        <f>E21-F21</f>
        <v>106480</v>
      </c>
      <c r="K21" t="s">
        <v>41</v>
      </c>
    </row>
    <row r="22" spans="2:11">
      <c r="B22" s="24" t="s">
        <v>22</v>
      </c>
      <c r="C22" s="29">
        <v>8</v>
      </c>
      <c r="D22" s="31">
        <v>8900</v>
      </c>
      <c r="E22" s="31">
        <f>D22*C22</f>
        <v>71200</v>
      </c>
      <c r="F22" s="31">
        <f t="shared" ref="F22:F31" si="0">E22*$F$18</f>
        <v>8544</v>
      </c>
      <c r="G22" s="31">
        <f>E22-F22</f>
        <v>62656</v>
      </c>
    </row>
    <row r="23" spans="2:11">
      <c r="B23" s="24" t="s">
        <v>25</v>
      </c>
      <c r="C23" s="29">
        <v>4</v>
      </c>
      <c r="D23" s="31">
        <v>15300</v>
      </c>
      <c r="E23" s="31">
        <f>D23*C23</f>
        <v>61200</v>
      </c>
      <c r="F23" s="31">
        <f t="shared" si="0"/>
        <v>7344</v>
      </c>
      <c r="G23" s="31">
        <f>E23-F23</f>
        <v>53856</v>
      </c>
    </row>
    <row r="24" spans="2:11">
      <c r="B24" s="24" t="s">
        <v>28</v>
      </c>
      <c r="C24" s="29">
        <v>5</v>
      </c>
      <c r="D24" s="31">
        <v>10300</v>
      </c>
      <c r="E24" s="31">
        <f>D24*C24</f>
        <v>51500</v>
      </c>
      <c r="F24" s="31">
        <f t="shared" si="0"/>
        <v>6180</v>
      </c>
      <c r="G24" s="31">
        <f>E24-F24</f>
        <v>45320</v>
      </c>
    </row>
    <row r="25" spans="2:11">
      <c r="B25" s="24" t="s">
        <v>24</v>
      </c>
      <c r="C25" s="29">
        <v>9</v>
      </c>
      <c r="D25" s="31">
        <v>5250</v>
      </c>
      <c r="E25" s="31">
        <f>D25*C25</f>
        <v>47250</v>
      </c>
      <c r="F25" s="31">
        <f t="shared" si="0"/>
        <v>5670</v>
      </c>
      <c r="G25" s="31">
        <f>E25-F25</f>
        <v>41580</v>
      </c>
    </row>
    <row r="26" spans="2:11">
      <c r="B26" s="24" t="s">
        <v>29</v>
      </c>
      <c r="C26" s="29">
        <v>8</v>
      </c>
      <c r="D26" s="31">
        <v>5400</v>
      </c>
      <c r="E26" s="31">
        <f>D26*C26</f>
        <v>43200</v>
      </c>
      <c r="F26" s="31">
        <f t="shared" si="0"/>
        <v>5184</v>
      </c>
      <c r="G26" s="31">
        <f>E26-F26</f>
        <v>38016</v>
      </c>
    </row>
    <row r="27" spans="2:11">
      <c r="B27" s="24" t="s">
        <v>27</v>
      </c>
      <c r="C27" s="29">
        <v>12</v>
      </c>
      <c r="D27" s="31">
        <v>2300</v>
      </c>
      <c r="E27" s="31">
        <f>D27*C27</f>
        <v>27600</v>
      </c>
      <c r="F27" s="31">
        <f t="shared" si="0"/>
        <v>3312</v>
      </c>
      <c r="G27" s="31">
        <f>E27-F27</f>
        <v>24288</v>
      </c>
    </row>
    <row r="28" spans="2:11">
      <c r="B28" s="24" t="s">
        <v>23</v>
      </c>
      <c r="C28" s="29">
        <v>4</v>
      </c>
      <c r="D28" s="31">
        <v>6300</v>
      </c>
      <c r="E28" s="31">
        <f>D28*C28</f>
        <v>25200</v>
      </c>
      <c r="F28" s="31">
        <f t="shared" si="0"/>
        <v>3024</v>
      </c>
      <c r="G28" s="31">
        <f>E28-F28</f>
        <v>22176</v>
      </c>
    </row>
    <row r="29" spans="2:11">
      <c r="B29" s="24" t="s">
        <v>21</v>
      </c>
      <c r="C29" s="29">
        <v>1</v>
      </c>
      <c r="D29" s="31">
        <v>12000</v>
      </c>
      <c r="E29" s="31">
        <f>D29*C29</f>
        <v>12000</v>
      </c>
      <c r="F29" s="31">
        <f t="shared" si="0"/>
        <v>1440</v>
      </c>
      <c r="G29" s="31">
        <f>E29-F29</f>
        <v>10560</v>
      </c>
    </row>
    <row r="30" spans="2:11">
      <c r="B30" s="24" t="s">
        <v>19</v>
      </c>
      <c r="C30" s="29">
        <v>3</v>
      </c>
      <c r="D30" s="31">
        <v>3500</v>
      </c>
      <c r="E30" s="31">
        <f>D30*C30</f>
        <v>10500</v>
      </c>
      <c r="F30" s="31">
        <f t="shared" si="0"/>
        <v>1260</v>
      </c>
      <c r="G30" s="31">
        <f>E30-F30</f>
        <v>9240</v>
      </c>
    </row>
    <row r="31" spans="2:11">
      <c r="B31" s="24" t="s">
        <v>20</v>
      </c>
      <c r="C31" s="29">
        <v>5</v>
      </c>
      <c r="D31" s="31">
        <v>788</v>
      </c>
      <c r="E31" s="31">
        <f>D31*C31</f>
        <v>3940</v>
      </c>
      <c r="F31" s="31">
        <f t="shared" si="0"/>
        <v>472.79999999999995</v>
      </c>
      <c r="G31" s="31">
        <f>E31-F31</f>
        <v>3467.2</v>
      </c>
    </row>
  </sheetData>
  <autoFilter ref="B20:G31">
    <filterColumn colId="0">
      <colorFilter dxfId="7" cellColor="0"/>
    </filterColumn>
  </autoFilter>
  <sortState ref="B21:G31">
    <sortCondition descending="1" ref="G20"/>
  </sortState>
  <phoneticPr fontId="2" type="noConversion"/>
  <conditionalFormatting sqref="G21:G31">
    <cfRule type="cellIs" dxfId="6" priority="1" operator="greaterThan">
      <formula>50000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PREGUNTA 4</vt:lpstr>
      <vt:lpstr>PREGUNTA 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User</cp:lastModifiedBy>
  <dcterms:created xsi:type="dcterms:W3CDTF">2019-06-03T12:24:37Z</dcterms:created>
  <dcterms:modified xsi:type="dcterms:W3CDTF">2022-04-21T13:18:52Z</dcterms:modified>
</cp:coreProperties>
</file>