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Arentsen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2"/>
  <c r="C1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H20" i="1"/>
  <c r="H22"/>
  <c r="H21"/>
  <c r="C29"/>
  <c r="G29" s="1"/>
  <c r="C30"/>
  <c r="G30" s="1"/>
  <c r="C31"/>
  <c r="G31" s="1"/>
  <c r="C32"/>
  <c r="G32" s="1"/>
  <c r="C33"/>
  <c r="G33" s="1"/>
  <c r="C28"/>
  <c r="D28" s="1"/>
  <c r="G28" l="1"/>
  <c r="G34" s="1"/>
  <c r="C34"/>
  <c r="D29"/>
  <c r="D30" l="1"/>
  <c r="D31" l="1"/>
  <c r="D32" l="1"/>
  <c r="D33" l="1"/>
  <c r="F28" s="1"/>
  <c r="F33" l="1"/>
  <c r="E33"/>
  <c r="E30"/>
  <c r="E29"/>
  <c r="E31"/>
  <c r="E32"/>
  <c r="E28"/>
  <c r="F29"/>
  <c r="F30"/>
  <c r="F31"/>
  <c r="F32"/>
</calcChain>
</file>

<file path=xl/sharedStrings.xml><?xml version="1.0" encoding="utf-8"?>
<sst xmlns="http://schemas.openxmlformats.org/spreadsheetml/2006/main" count="44" uniqueCount="43">
  <si>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</si>
  <si>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</si>
  <si>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</si>
  <si>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</si>
  <si>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</si>
  <si>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</si>
  <si>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</si>
  <si>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</si>
  <si>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</si>
  <si>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</si>
  <si>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</si>
  <si>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</si>
  <si>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</si>
  <si>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</si>
  <si>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</si>
  <si>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</si>
  <si>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</si>
  <si>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</si>
  <si>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</si>
  <si>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</si>
  <si>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</si>
  <si>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</si>
  <si>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</si>
  <si>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</si>
  <si>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</si>
  <si>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</si>
  <si>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</si>
  <si>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</si>
  <si>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</si>
  <si>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construen 5 piezas en 12 horas.</t>
  </si>
  <si>
    <t>28 operarios construyen "A lo mas" 6 piezas en 12 horas.</t>
  </si>
  <si>
    <t>13% de los operarios fabrican 5 piezas en 12 horas.</t>
  </si>
  <si>
    <t>58% de los operarios "A lo mas" construyen 6 piezas en 12 horas.</t>
  </si>
  <si>
    <t>el 50% de los operarios fabrcan a lo mas 6 piezas en 12 horas</t>
  </si>
  <si>
    <t>La mayoria de los operarios fabrican 4 piezas en 12 horas.</t>
  </si>
  <si>
    <t>en promedio los operarios fabrican 6 piezas en 12 horas.</t>
  </si>
  <si>
    <t>XI*fi</t>
  </si>
  <si>
    <t>promedio</t>
  </si>
  <si>
    <t>5 familias tienen 3 hijos</t>
  </si>
  <si>
    <t>42 familias a lo mas tienen 2 hijos</t>
  </si>
  <si>
    <t>28% de la familias tienen 1 hijo.</t>
  </si>
  <si>
    <t>84% de las familias tienen a lo mas 2 hijos</t>
  </si>
  <si>
    <t>xi*fi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</si>
</sst>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7" xfId="0" applyFont="1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9" fontId="10" fillId="3" borderId="9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34"/>
  <sheetViews>
    <sheetView zoomScale="60" zoomScaleNormal="60" workbookViewId="0">
      <selection activeCell="L27" sqref="L27"/>
    </sheetView>
  </sheetViews>
  <sheetFormatPr baseColWidth="10" defaultRowHeight="15.75"/>
  <sheetData>
    <row r="1" spans="2:21" ht="24" customHeight="1"/>
    <row r="2" spans="2:21" ht="24" customHeight="1"/>
    <row r="3" spans="2:21" ht="24" customHeight="1"/>
    <row r="4" spans="2:21" ht="24" customHeight="1"/>
    <row r="5" spans="2:21" ht="24" customHeight="1"/>
    <row r="6" spans="2:21" ht="24" customHeight="1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 ht="24" customHeight="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 ht="24" customHeigh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 ht="24" customHeigh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 ht="24" customHeigh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 ht="24" customHeight="1">
      <c r="C11" s="1"/>
      <c r="T11" s="1"/>
    </row>
    <row r="12" spans="2:21" ht="24" customHeight="1"/>
    <row r="13" spans="2:21" ht="24" customHeight="1"/>
    <row r="14" spans="2:21" ht="24" customHeight="1">
      <c r="C14" s="3" t="s">
        <v>1</v>
      </c>
    </row>
    <row r="15" spans="2:21" ht="24" customHeight="1">
      <c r="B15" s="4">
        <v>1</v>
      </c>
      <c r="C15" s="6" t="s">
        <v>2</v>
      </c>
      <c r="D15" s="6"/>
      <c r="E15" s="6"/>
      <c r="F15" s="7"/>
    </row>
    <row r="16" spans="2:21" ht="24" customHeight="1">
      <c r="B16" s="4">
        <v>2</v>
      </c>
      <c r="C16" s="5" t="s">
        <v>6</v>
      </c>
      <c r="D16" s="6"/>
      <c r="E16" s="6"/>
      <c r="F16" s="7"/>
      <c r="H16" s="30"/>
      <c r="I16" s="32"/>
      <c r="J16" s="32" t="s">
        <v>29</v>
      </c>
      <c r="K16" s="32"/>
      <c r="L16" s="32"/>
      <c r="M16" s="32"/>
      <c r="N16" s="1"/>
      <c r="O16" s="1"/>
      <c r="P16" s="1"/>
      <c r="Q16" s="1"/>
      <c r="R16" s="35"/>
      <c r="S16" s="35"/>
      <c r="T16" s="35"/>
      <c r="U16" s="35"/>
    </row>
    <row r="17" spans="2:22" ht="24" customHeight="1">
      <c r="B17" s="4">
        <v>3</v>
      </c>
      <c r="C17" s="5" t="s">
        <v>7</v>
      </c>
      <c r="D17" s="6"/>
      <c r="E17" s="6"/>
      <c r="F17" s="7"/>
      <c r="H17" s="31" t="s">
        <v>30</v>
      </c>
      <c r="I17" s="31"/>
      <c r="J17" s="31"/>
      <c r="K17" s="31"/>
      <c r="L17" s="31"/>
      <c r="M17" s="31"/>
      <c r="N17" s="1"/>
      <c r="O17" s="1"/>
      <c r="P17" s="1"/>
      <c r="Q17" s="1"/>
      <c r="R17" s="35"/>
      <c r="S17" s="35"/>
      <c r="T17" s="35"/>
      <c r="U17" s="35"/>
    </row>
    <row r="18" spans="2:22" ht="24" customHeight="1">
      <c r="B18" s="4">
        <v>4</v>
      </c>
      <c r="C18" s="5" t="s">
        <v>8</v>
      </c>
      <c r="D18" s="6"/>
      <c r="E18" s="6"/>
      <c r="F18" s="7"/>
      <c r="H18" s="31" t="s">
        <v>31</v>
      </c>
      <c r="I18" s="31"/>
      <c r="J18" s="31"/>
      <c r="K18" s="31"/>
      <c r="L18" s="31"/>
      <c r="M18" s="31"/>
      <c r="N18" s="1"/>
      <c r="O18" s="1"/>
      <c r="P18" s="1"/>
      <c r="Q18" s="35"/>
      <c r="R18" s="35"/>
      <c r="S18" s="35"/>
      <c r="T18" s="35"/>
      <c r="U18" s="35"/>
    </row>
    <row r="19" spans="2:22" ht="24" customHeight="1">
      <c r="B19" s="4">
        <v>5</v>
      </c>
      <c r="C19" s="5" t="s">
        <v>9</v>
      </c>
      <c r="D19" s="6"/>
      <c r="E19" s="6"/>
      <c r="F19" s="7"/>
      <c r="H19" s="31" t="s">
        <v>32</v>
      </c>
      <c r="I19" s="31"/>
      <c r="J19" s="31"/>
      <c r="K19" s="31"/>
      <c r="L19" s="31"/>
      <c r="M19" s="31"/>
      <c r="N19" s="1"/>
      <c r="O19" s="1"/>
      <c r="P19" s="1"/>
      <c r="Q19" s="35"/>
      <c r="R19" s="35"/>
      <c r="S19" s="35"/>
      <c r="T19" s="35"/>
      <c r="U19" s="35"/>
    </row>
    <row r="20" spans="2:22" ht="24" customHeight="1">
      <c r="B20" s="4">
        <v>6</v>
      </c>
      <c r="C20" s="6" t="s">
        <v>4</v>
      </c>
      <c r="D20" s="6"/>
      <c r="E20" s="6"/>
      <c r="F20" s="7"/>
      <c r="H20" s="34">
        <f>MEDIAN(Arentsen)</f>
        <v>6</v>
      </c>
      <c r="I20" s="33" t="s">
        <v>33</v>
      </c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0"/>
    </row>
    <row r="21" spans="2:22" ht="24" customHeight="1">
      <c r="B21" s="4">
        <v>7</v>
      </c>
      <c r="C21" s="6" t="s">
        <v>5</v>
      </c>
      <c r="D21" s="6"/>
      <c r="E21" s="6"/>
      <c r="F21" s="7"/>
      <c r="H21" s="35">
        <f>MODE(Arentsen)</f>
        <v>4</v>
      </c>
      <c r="I21" s="1" t="s">
        <v>34</v>
      </c>
      <c r="J21" s="1"/>
      <c r="K21" s="1"/>
      <c r="L21" s="1"/>
      <c r="M21" s="1"/>
      <c r="N21" s="1"/>
      <c r="O21" s="1"/>
      <c r="P21" s="1"/>
      <c r="Q21" s="1"/>
      <c r="R21" s="1"/>
      <c r="S21" s="35"/>
      <c r="T21" s="35"/>
      <c r="U21" s="35"/>
    </row>
    <row r="22" spans="2:22" ht="24" customHeight="1">
      <c r="B22" s="4">
        <v>8</v>
      </c>
      <c r="C22" s="5" t="s">
        <v>3</v>
      </c>
      <c r="D22" s="7"/>
      <c r="E22" s="7"/>
      <c r="F22" s="7"/>
      <c r="H22" s="1">
        <f>AVERAGE(Arentsen)</f>
        <v>6.208333333333333</v>
      </c>
      <c r="I22" s="31" t="s">
        <v>35</v>
      </c>
      <c r="J22" s="31"/>
      <c r="K22" s="31"/>
      <c r="L22" s="31"/>
      <c r="M22" s="31"/>
      <c r="N22" s="31"/>
      <c r="O22" s="1"/>
      <c r="P22" s="1"/>
    </row>
    <row r="23" spans="2:22" ht="24" customHeight="1">
      <c r="C23" s="7"/>
      <c r="D23" s="7"/>
      <c r="E23" s="7"/>
      <c r="F23" s="7"/>
    </row>
    <row r="24" spans="2:22" ht="4.5" customHeight="1"/>
    <row r="25" spans="2:22" ht="47.25" customHeight="1"/>
    <row r="26" spans="2:22" ht="27" customHeight="1">
      <c r="C26" s="24"/>
      <c r="D26" s="24"/>
      <c r="E26" s="24"/>
      <c r="F26" s="24"/>
    </row>
    <row r="27" spans="2:22" ht="30" customHeight="1">
      <c r="B27" s="27" t="s">
        <v>24</v>
      </c>
      <c r="C27" s="27" t="s">
        <v>25</v>
      </c>
      <c r="D27" s="27" t="s">
        <v>26</v>
      </c>
      <c r="E27" s="27" t="s">
        <v>27</v>
      </c>
      <c r="F27" s="27" t="s">
        <v>28</v>
      </c>
      <c r="G27" s="36" t="s">
        <v>36</v>
      </c>
    </row>
    <row r="28" spans="2:22" ht="24" customHeight="1">
      <c r="B28" s="25">
        <v>4</v>
      </c>
      <c r="C28" s="25">
        <f>COUNTIF(Arentsen,B28)</f>
        <v>12</v>
      </c>
      <c r="D28" s="25">
        <f>SUM(C28)</f>
        <v>12</v>
      </c>
      <c r="E28" s="26">
        <f>C28/$D$33</f>
        <v>0.25</v>
      </c>
      <c r="F28" s="26">
        <f>D28/$D$33</f>
        <v>0.25</v>
      </c>
      <c r="G28">
        <f>B28*C28</f>
        <v>48</v>
      </c>
    </row>
    <row r="29" spans="2:22" ht="24" customHeight="1">
      <c r="B29" s="25">
        <v>5</v>
      </c>
      <c r="C29" s="25">
        <f>COUNTIF(Arentsen,B29)</f>
        <v>6</v>
      </c>
      <c r="D29" s="25">
        <f>D28+C29</f>
        <v>18</v>
      </c>
      <c r="E29" s="26">
        <f t="shared" ref="E29:E33" si="0">C29/$D$33</f>
        <v>0.125</v>
      </c>
      <c r="F29" s="26">
        <f t="shared" ref="F29:F33" si="1">D29/$D$33</f>
        <v>0.375</v>
      </c>
      <c r="G29">
        <f t="shared" ref="G29:G33" si="2">B29*C29</f>
        <v>30</v>
      </c>
    </row>
    <row r="30" spans="2:22" ht="24" customHeight="1">
      <c r="B30" s="25">
        <v>6</v>
      </c>
      <c r="C30" s="25">
        <f>COUNTIF(Arentsen,B30)</f>
        <v>10</v>
      </c>
      <c r="D30" s="25">
        <f>D29+C30</f>
        <v>28</v>
      </c>
      <c r="E30" s="26">
        <f t="shared" si="0"/>
        <v>0.20833333333333334</v>
      </c>
      <c r="F30" s="26">
        <f t="shared" si="1"/>
        <v>0.58333333333333337</v>
      </c>
      <c r="G30">
        <f t="shared" si="2"/>
        <v>60</v>
      </c>
    </row>
    <row r="31" spans="2:22" ht="24" customHeight="1">
      <c r="B31" s="25">
        <v>7</v>
      </c>
      <c r="C31" s="25">
        <f>COUNTIF(Arentsen,B31)</f>
        <v>8</v>
      </c>
      <c r="D31" s="25">
        <f t="shared" ref="D31:D33" si="3">D30+C31</f>
        <v>36</v>
      </c>
      <c r="E31" s="26">
        <f t="shared" si="0"/>
        <v>0.16666666666666666</v>
      </c>
      <c r="F31" s="26">
        <f t="shared" si="1"/>
        <v>0.75</v>
      </c>
      <c r="G31">
        <f t="shared" si="2"/>
        <v>56</v>
      </c>
    </row>
    <row r="32" spans="2:22">
      <c r="B32" s="25">
        <v>8</v>
      </c>
      <c r="C32" s="25">
        <f>COUNTIF(Arentsen,B32)</f>
        <v>4</v>
      </c>
      <c r="D32" s="25">
        <f t="shared" si="3"/>
        <v>40</v>
      </c>
      <c r="E32" s="26">
        <f t="shared" si="0"/>
        <v>8.3333333333333329E-2</v>
      </c>
      <c r="F32" s="26">
        <f t="shared" si="1"/>
        <v>0.83333333333333337</v>
      </c>
      <c r="G32">
        <f t="shared" si="2"/>
        <v>32</v>
      </c>
    </row>
    <row r="33" spans="2:8">
      <c r="B33" s="25">
        <v>9</v>
      </c>
      <c r="C33" s="25">
        <f>COUNTIF(Arentsen,B33)</f>
        <v>8</v>
      </c>
      <c r="D33" s="25">
        <f t="shared" si="3"/>
        <v>48</v>
      </c>
      <c r="E33" s="26">
        <f t="shared" si="0"/>
        <v>0.16666666666666666</v>
      </c>
      <c r="F33" s="26">
        <f t="shared" si="1"/>
        <v>1</v>
      </c>
      <c r="G33">
        <f t="shared" si="2"/>
        <v>72</v>
      </c>
    </row>
    <row r="34" spans="2:8">
      <c r="B34" s="28"/>
      <c r="C34" s="29">
        <f>SUM(C28:C33)</f>
        <v>48</v>
      </c>
      <c r="D34" s="28"/>
      <c r="E34" s="28"/>
      <c r="F34" s="28"/>
      <c r="G34">
        <f>SUM(G28:G33)</f>
        <v>298</v>
      </c>
      <c r="H34" t="s">
        <v>37</v>
      </c>
    </row>
  </sheetData>
  <mergeCells count="4">
    <mergeCell ref="I22:N22"/>
    <mergeCell ref="H17:M17"/>
    <mergeCell ref="H18:M18"/>
    <mergeCell ref="H19:M19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I13" sqref="I1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8" t="s">
        <v>42</v>
      </c>
    </row>
    <row r="7" spans="1:9" ht="18.75" thickBot="1">
      <c r="B7" s="11">
        <v>0</v>
      </c>
      <c r="C7" s="11">
        <v>8</v>
      </c>
      <c r="D7" s="12">
        <f>SUM(C7)</f>
        <v>8</v>
      </c>
      <c r="E7" s="37">
        <f>C7/$D$11</f>
        <v>0.16</v>
      </c>
      <c r="F7" s="39">
        <f>D7/$D$11</f>
        <v>0.16</v>
      </c>
      <c r="G7" s="11">
        <f>B7*C7</f>
        <v>0</v>
      </c>
    </row>
    <row r="8" spans="1:9" ht="18.75" thickBot="1">
      <c r="B8" s="13">
        <v>1</v>
      </c>
      <c r="C8" s="13">
        <v>14</v>
      </c>
      <c r="D8" s="12">
        <f>D7+C8</f>
        <v>22</v>
      </c>
      <c r="E8" s="37">
        <f t="shared" ref="E8:E11" si="0">C8/$D$11</f>
        <v>0.28000000000000003</v>
      </c>
      <c r="F8" s="39">
        <f t="shared" ref="F8:F11" si="1">D8/$D$11</f>
        <v>0.44</v>
      </c>
      <c r="G8" s="11">
        <f t="shared" ref="G8:G11" si="2">B8*C8</f>
        <v>14</v>
      </c>
    </row>
    <row r="9" spans="1:9" ht="18.75" thickBot="1">
      <c r="B9" s="13">
        <v>2</v>
      </c>
      <c r="C9" s="13">
        <v>20</v>
      </c>
      <c r="D9" s="12">
        <f t="shared" ref="D9:D11" si="3">D8+C9</f>
        <v>42</v>
      </c>
      <c r="E9" s="37">
        <f t="shared" si="0"/>
        <v>0.4</v>
      </c>
      <c r="F9" s="39">
        <f t="shared" si="1"/>
        <v>0.84</v>
      </c>
      <c r="G9" s="11">
        <f t="shared" si="2"/>
        <v>40</v>
      </c>
    </row>
    <row r="10" spans="1:9" ht="18.75" thickBot="1">
      <c r="B10" s="13">
        <v>3</v>
      </c>
      <c r="C10" s="13">
        <v>5</v>
      </c>
      <c r="D10" s="12">
        <f t="shared" si="3"/>
        <v>47</v>
      </c>
      <c r="E10" s="37">
        <f t="shared" si="0"/>
        <v>0.1</v>
      </c>
      <c r="F10" s="39">
        <f t="shared" si="1"/>
        <v>0.94</v>
      </c>
      <c r="G10" s="11">
        <f t="shared" si="2"/>
        <v>15</v>
      </c>
    </row>
    <row r="11" spans="1:9" ht="18.75" thickBot="1">
      <c r="B11" s="14">
        <v>4</v>
      </c>
      <c r="C11" s="14">
        <v>3</v>
      </c>
      <c r="D11" s="12">
        <f t="shared" si="3"/>
        <v>50</v>
      </c>
      <c r="E11" s="37">
        <f t="shared" si="0"/>
        <v>0.06</v>
      </c>
      <c r="F11" s="39">
        <f t="shared" si="1"/>
        <v>1</v>
      </c>
      <c r="G11" s="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11">
        <f>SUM(G7:G11)</f>
        <v>81</v>
      </c>
      <c r="H12" s="1"/>
      <c r="I12">
        <f>AVERAGE(G12/50)</f>
        <v>1.62</v>
      </c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38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39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40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41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>
        <v>2</v>
      </c>
    </row>
    <row r="22" spans="1:9" ht="18.75">
      <c r="A22" s="20">
        <v>7</v>
      </c>
      <c r="B22" s="6" t="s">
        <v>20</v>
      </c>
      <c r="E22">
        <v>2</v>
      </c>
    </row>
    <row r="23" spans="1:9" ht="18.75">
      <c r="A23" s="20">
        <v>8</v>
      </c>
      <c r="B23" s="6" t="s">
        <v>21</v>
      </c>
      <c r="E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Arentsen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2023-05-22T15:18:50Z</dcterms:modified>
</cp:coreProperties>
</file>