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G18"/>
  <c r="G17"/>
  <c r="F17"/>
  <c r="D18"/>
  <c r="E18"/>
  <c r="F18"/>
  <c r="C18"/>
  <c r="D17"/>
  <c r="E17"/>
  <c r="C17"/>
  <c r="C15"/>
  <c r="C16" s="1"/>
  <c r="D15"/>
  <c r="E15"/>
  <c r="F15"/>
  <c r="D14"/>
  <c r="E14"/>
  <c r="F14"/>
  <c r="C14"/>
  <c r="D13"/>
  <c r="E13"/>
  <c r="F13"/>
  <c r="C13"/>
  <c r="G7"/>
  <c r="G14" s="1"/>
  <c r="G8"/>
  <c r="G9"/>
  <c r="G10"/>
  <c r="G11"/>
  <c r="G12"/>
  <c r="G6"/>
  <c r="G13" s="1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  <c r="G15" i="1" l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<sst xmlns="http://schemas.openxmlformats.org/spreadsheetml/2006/main" count="74" uniqueCount="43">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</sst>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9" fontId="0" fillId="2" borderId="18" xfId="0" applyNumberFormat="1" applyFill="1" applyBorder="1" applyAlignment="1">
      <alignment horizontal="center" vertic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4" borderId="0" xfId="0" applyFill="1" applyBorder="1"/>
    <xf numFmtId="0" fontId="0" fillId="4" borderId="25" xfId="0" applyFill="1" applyBorder="1"/>
    <xf numFmtId="0" fontId="0" fillId="4" borderId="26" xfId="0" applyFill="1" applyBorder="1"/>
    <xf numFmtId="0" fontId="0" fillId="0" borderId="26" xfId="0" applyBorder="1"/>
    <xf numFmtId="0" fontId="0" fillId="4" borderId="16" xfId="0" applyFill="1" applyBorder="1"/>
    <xf numFmtId="0" fontId="0" fillId="0" borderId="0" xfId="0" applyAlignment="1">
      <alignment vertical="top"/>
    </xf>
    <xf numFmtId="0" fontId="1" fillId="5" borderId="8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wrapText="1"/>
    </xf>
    <xf numFmtId="0" fontId="1" fillId="2" borderId="18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1" xfId="0" applyFont="1" applyFill="1" applyBorder="1" applyAlignment="1">
      <alignment vertical="center" wrapText="1"/>
    </xf>
    <xf numFmtId="0" fontId="1" fillId="5" borderId="11" xfId="0" applyFont="1" applyFill="1" applyBorder="1" applyAlignment="1">
      <alignment wrapText="1"/>
    </xf>
    <xf numFmtId="0" fontId="1" fillId="5" borderId="12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0" xfId="0" applyNumberFormat="1" applyFill="1" applyBorder="1"/>
    <xf numFmtId="164" fontId="0" fillId="3" borderId="16" xfId="0" applyNumberFormat="1" applyFill="1" applyBorder="1"/>
    <xf numFmtId="164" fontId="0" fillId="3" borderId="27" xfId="0" applyNumberFormat="1" applyFill="1" applyBorder="1"/>
    <xf numFmtId="164" fontId="0" fillId="4" borderId="25" xfId="0" applyNumberFormat="1" applyFill="1" applyBorder="1"/>
    <xf numFmtId="164" fontId="0" fillId="4" borderId="2" xfId="0" applyNumberFormat="1" applyFill="1" applyBorder="1"/>
    <xf numFmtId="9" fontId="0" fillId="0" borderId="25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sqref="A1:A104857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7">
        <v>6.7</v>
      </c>
      <c r="D5" s="18">
        <v>8</v>
      </c>
      <c r="E5" s="18">
        <v>9</v>
      </c>
      <c r="F5" s="19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9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9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9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9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9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1">
        <v>6</v>
      </c>
      <c r="D11" s="12">
        <v>5</v>
      </c>
      <c r="E11" s="12">
        <v>5.9</v>
      </c>
      <c r="F11" s="13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3">
        <f>MAX(C5:C11)</f>
        <v>6.7</v>
      </c>
      <c r="D13" s="43">
        <f t="shared" ref="D13:G13" si="2">MAX(D5:D11)</f>
        <v>8</v>
      </c>
      <c r="E13" s="43">
        <f t="shared" si="2"/>
        <v>9</v>
      </c>
      <c r="F13" s="43">
        <f t="shared" si="2"/>
        <v>9</v>
      </c>
      <c r="G13" s="43">
        <f t="shared" si="2"/>
        <v>8.1750000000000007</v>
      </c>
    </row>
    <row r="14" spans="2:13" ht="33" customHeight="1" thickBot="1">
      <c r="B14" s="29" t="s">
        <v>28</v>
      </c>
      <c r="C14" s="43">
        <f>MIN(C5:C11)</f>
        <v>4.5</v>
      </c>
      <c r="D14" s="43">
        <f t="shared" ref="D14:G14" si="3">MIN(D5:D11)</f>
        <v>3.2</v>
      </c>
      <c r="E14" s="43">
        <f t="shared" si="3"/>
        <v>5.9</v>
      </c>
      <c r="F14" s="43">
        <f t="shared" si="3"/>
        <v>3.5</v>
      </c>
      <c r="G14" s="43">
        <f t="shared" si="3"/>
        <v>4.8499999999999996</v>
      </c>
    </row>
    <row r="15" spans="2:13" ht="33" customHeight="1" thickBot="1">
      <c r="B15" s="30" t="s">
        <v>32</v>
      </c>
      <c r="C15" s="44">
        <f>MIN(D14)</f>
        <v>3.2</v>
      </c>
      <c r="D15" s="23"/>
      <c r="E15" s="23"/>
      <c r="F15" s="23"/>
      <c r="G15" s="23"/>
    </row>
    <row r="16" spans="2:13" ht="33" customHeight="1" thickBot="1">
      <c r="B16" s="30" t="s">
        <v>31</v>
      </c>
      <c r="C16" s="27">
        <f>COUNT(C5:C11)</f>
        <v>7</v>
      </c>
      <c r="D16" s="27">
        <f t="shared" ref="D16:G16" si="4">COUNT(D5:D11)</f>
        <v>7</v>
      </c>
      <c r="E16" s="27">
        <f t="shared" si="4"/>
        <v>7</v>
      </c>
      <c r="F16" s="27">
        <f t="shared" si="4"/>
        <v>7</v>
      </c>
      <c r="G16" s="27"/>
    </row>
    <row r="17" spans="2:7" ht="33" customHeight="1" thickBot="1">
      <c r="B17" s="30" t="s">
        <v>33</v>
      </c>
      <c r="C17" s="24">
        <f>COUNTIF(C5:C11,"&gt;=6")</f>
        <v>3</v>
      </c>
      <c r="D17" s="24">
        <f t="shared" ref="D17:F17" si="5">COUNTIF(D5:D11,"&gt;=6")</f>
        <v>4</v>
      </c>
      <c r="E17" s="24">
        <f t="shared" si="5"/>
        <v>4</v>
      </c>
      <c r="F17" s="24">
        <f t="shared" si="5"/>
        <v>4</v>
      </c>
      <c r="G17" s="25"/>
    </row>
    <row r="18" spans="2:7" ht="33" customHeight="1" thickBot="1">
      <c r="B18" s="30" t="s">
        <v>34</v>
      </c>
      <c r="C18" s="45">
        <f>C17/C16</f>
        <v>0.42857142857142855</v>
      </c>
      <c r="D18" s="45">
        <f t="shared" ref="D18:F18" si="6">D17/D16</f>
        <v>0.5714285714285714</v>
      </c>
      <c r="E18" s="45">
        <f t="shared" si="6"/>
        <v>0.5714285714285714</v>
      </c>
      <c r="F18" s="45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4">
        <v>0.15</v>
      </c>
      <c r="D4" s="15">
        <v>0.25</v>
      </c>
      <c r="E4" s="15">
        <v>0.25</v>
      </c>
      <c r="F4" s="16">
        <v>0.35</v>
      </c>
      <c r="I4" t="s">
        <v>14</v>
      </c>
    </row>
    <row r="5" spans="2:13" ht="15.75" thickBot="1">
      <c r="C5" s="20" t="s">
        <v>1</v>
      </c>
      <c r="D5" s="21" t="s">
        <v>2</v>
      </c>
      <c r="E5" s="21" t="s">
        <v>3</v>
      </c>
      <c r="F5" s="22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7">
        <v>6.7</v>
      </c>
      <c r="D6" s="18">
        <v>8</v>
      </c>
      <c r="E6" s="18">
        <v>9</v>
      </c>
      <c r="F6" s="19">
        <v>9</v>
      </c>
      <c r="G6" s="40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17">
        <v>6.7</v>
      </c>
      <c r="D7" s="2">
        <v>6.5</v>
      </c>
      <c r="E7" s="2">
        <v>6.5</v>
      </c>
      <c r="F7" s="9">
        <v>8</v>
      </c>
      <c r="G7" s="40">
        <f t="shared" ref="G7:G12" si="0">$C$4*C7+$D$4*D7+$E$4*E7+$F$4*F7</f>
        <v>7.0549999999999997</v>
      </c>
      <c r="I7" t="s">
        <v>29</v>
      </c>
      <c r="J7" t="s">
        <v>26</v>
      </c>
    </row>
    <row r="8" spans="2:13" ht="15.75" thickBot="1">
      <c r="B8" s="4" t="s">
        <v>6</v>
      </c>
      <c r="C8" s="17">
        <v>6.7</v>
      </c>
      <c r="D8" s="2">
        <v>7</v>
      </c>
      <c r="E8" s="2">
        <v>8</v>
      </c>
      <c r="F8" s="9">
        <v>6</v>
      </c>
      <c r="G8" s="40">
        <f t="shared" si="0"/>
        <v>6.8549999999999995</v>
      </c>
      <c r="I8" t="s">
        <v>30</v>
      </c>
      <c r="J8" t="s">
        <v>17</v>
      </c>
    </row>
    <row r="9" spans="2:13" ht="15.75" thickBot="1">
      <c r="B9" s="4" t="s">
        <v>7</v>
      </c>
      <c r="C9" s="17">
        <v>6.7</v>
      </c>
      <c r="D9" s="2">
        <v>5</v>
      </c>
      <c r="E9" s="2">
        <v>5.9</v>
      </c>
      <c r="F9" s="9">
        <v>4</v>
      </c>
      <c r="G9" s="40">
        <f t="shared" si="0"/>
        <v>5.13</v>
      </c>
      <c r="I9" t="s">
        <v>20</v>
      </c>
      <c r="J9" t="s">
        <v>21</v>
      </c>
    </row>
    <row r="10" spans="2:13" ht="15.75" thickBot="1">
      <c r="B10" s="4" t="s">
        <v>8</v>
      </c>
      <c r="C10" s="17">
        <v>6.7</v>
      </c>
      <c r="D10" s="2">
        <v>6.5</v>
      </c>
      <c r="E10" s="2">
        <v>6.9</v>
      </c>
      <c r="F10" s="9">
        <v>3.5</v>
      </c>
      <c r="G10" s="40">
        <f t="shared" si="0"/>
        <v>5.58</v>
      </c>
      <c r="I10" t="s">
        <v>22</v>
      </c>
      <c r="J10" t="s">
        <v>23</v>
      </c>
    </row>
    <row r="11" spans="2:13" ht="15.75" thickBot="1">
      <c r="B11" s="4" t="s">
        <v>9</v>
      </c>
      <c r="C11" s="17">
        <v>6.7</v>
      </c>
      <c r="D11" s="2">
        <v>3.2</v>
      </c>
      <c r="E11" s="2">
        <v>5.9</v>
      </c>
      <c r="F11" s="9">
        <v>8.1999999999999993</v>
      </c>
      <c r="G11" s="40">
        <f t="shared" si="0"/>
        <v>6.15</v>
      </c>
      <c r="I11" t="s">
        <v>22</v>
      </c>
      <c r="J11" t="s">
        <v>35</v>
      </c>
    </row>
    <row r="12" spans="2:13" ht="15.75" thickBot="1">
      <c r="B12" s="5" t="s">
        <v>10</v>
      </c>
      <c r="C12" s="17">
        <v>6.7</v>
      </c>
      <c r="D12" s="8">
        <v>5</v>
      </c>
      <c r="E12" s="8">
        <v>5.9</v>
      </c>
      <c r="F12" s="10">
        <v>5.4</v>
      </c>
      <c r="G12" s="40">
        <f t="shared" si="0"/>
        <v>5.62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6.7000000000000011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6.3992857142857131</v>
      </c>
    </row>
    <row r="14" spans="2:13" ht="24" customHeight="1" thickBot="1">
      <c r="B14" s="36" t="s">
        <v>27</v>
      </c>
      <c r="C14" s="43">
        <f>MAX(C6:C12)</f>
        <v>6.7</v>
      </c>
      <c r="D14" s="43">
        <f t="shared" ref="D14:G14" si="2">MAX(D6:D12)</f>
        <v>8</v>
      </c>
      <c r="E14" s="43">
        <f t="shared" si="2"/>
        <v>9</v>
      </c>
      <c r="F14" s="43">
        <f t="shared" si="2"/>
        <v>9</v>
      </c>
      <c r="G14" s="43">
        <f t="shared" si="2"/>
        <v>8.4049999999999994</v>
      </c>
    </row>
    <row r="15" spans="2:13" ht="21.95" customHeight="1" thickBot="1">
      <c r="B15" s="36" t="s">
        <v>28</v>
      </c>
      <c r="C15" s="43">
        <f>MIN(C6:C12)</f>
        <v>6.7</v>
      </c>
      <c r="D15" s="43">
        <f t="shared" ref="D15:G15" si="3">MIN(D6:D12)</f>
        <v>3.2</v>
      </c>
      <c r="E15" s="43">
        <f t="shared" si="3"/>
        <v>5.9</v>
      </c>
      <c r="F15" s="43">
        <f t="shared" si="3"/>
        <v>3.5</v>
      </c>
      <c r="G15" s="43">
        <f t="shared" si="3"/>
        <v>5.13</v>
      </c>
    </row>
    <row r="16" spans="2:13" ht="30.75" thickBot="1">
      <c r="B16" s="37" t="s">
        <v>32</v>
      </c>
      <c r="C16" s="44">
        <f>COUNT(C15:F15)</f>
        <v>4</v>
      </c>
      <c r="D16" s="23"/>
      <c r="E16" s="23"/>
      <c r="F16" s="23"/>
      <c r="G16" s="23"/>
    </row>
    <row r="17" spans="2:7" ht="30.75" thickBot="1">
      <c r="B17" s="37" t="s">
        <v>31</v>
      </c>
      <c r="C17" s="27">
        <f>COUNT(C6:C12)</f>
        <v>7</v>
      </c>
      <c r="D17" s="27">
        <f t="shared" ref="D17:F17" si="4">COUNT(D6:D12)</f>
        <v>7</v>
      </c>
      <c r="E17" s="27">
        <f t="shared" si="4"/>
        <v>7</v>
      </c>
      <c r="F17" s="27">
        <f>COUNT(F6:F12)</f>
        <v>7</v>
      </c>
      <c r="G17" s="27">
        <f>COUNT(G6:G12)</f>
        <v>7</v>
      </c>
    </row>
    <row r="18" spans="2:7" ht="30.75" thickBot="1">
      <c r="B18" s="37" t="s">
        <v>39</v>
      </c>
      <c r="C18" s="24">
        <f>COUNTIF(C6:C12,"&lt;=6")</f>
        <v>0</v>
      </c>
      <c r="D18" s="24">
        <f t="shared" ref="D18:G18" si="5">COUNTIF(D6:D12,"&lt;=6")</f>
        <v>3</v>
      </c>
      <c r="E18" s="24">
        <f t="shared" si="5"/>
        <v>3</v>
      </c>
      <c r="F18" s="24">
        <f t="shared" si="5"/>
        <v>4</v>
      </c>
      <c r="G18" s="24">
        <f t="shared" si="5"/>
        <v>3</v>
      </c>
    </row>
    <row r="19" spans="2:7" ht="30.75" thickBot="1">
      <c r="B19" s="38" t="s">
        <v>40</v>
      </c>
      <c r="C19" s="45">
        <f>C18/C17</f>
        <v>0</v>
      </c>
      <c r="D19" s="45">
        <f t="shared" ref="D19:G19" si="6">D18/D17</f>
        <v>0.42857142857142855</v>
      </c>
      <c r="E19" s="45">
        <f t="shared" si="6"/>
        <v>0.42857142857142855</v>
      </c>
      <c r="F19" s="45">
        <f t="shared" si="6"/>
        <v>0.5714285714285714</v>
      </c>
      <c r="G19" s="45">
        <f t="shared" si="6"/>
        <v>0.42857142857142855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cp:lastPrinted>2023-04-27T13:07:21Z</cp:lastPrinted>
  <dcterms:created xsi:type="dcterms:W3CDTF">2019-03-19T02:07:03Z</dcterms:created>
  <dcterms:modified xsi:type="dcterms:W3CDTF">2023-04-27T13:10:34Z</dcterms:modified>
</cp:coreProperties>
</file>