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"/>
  <c r="G12"/>
  <c r="G11"/>
  <c r="G10"/>
  <c r="G9"/>
  <c r="G8"/>
  <c r="G7"/>
  <c r="G6"/>
  <c r="D14" i="2"/>
  <c r="C19" i="1"/>
  <c r="D19"/>
  <c r="E19"/>
  <c r="F19"/>
  <c r="C18"/>
  <c r="D18"/>
  <c r="E18"/>
  <c r="F18"/>
  <c r="D17"/>
  <c r="E17"/>
  <c r="F17"/>
  <c r="C17"/>
  <c r="C16"/>
  <c r="C13"/>
  <c r="D15"/>
  <c r="E15"/>
  <c r="F15"/>
  <c r="C15"/>
  <c r="D14"/>
  <c r="E14"/>
  <c r="F14"/>
  <c r="C14"/>
  <c r="D13"/>
  <c r="E13"/>
  <c r="F13"/>
  <c r="G13" i="2"/>
  <c r="F13"/>
  <c r="E13"/>
  <c r="D13"/>
  <c r="E12"/>
  <c r="F12"/>
  <c r="G12"/>
  <c r="D12"/>
  <c r="G6"/>
  <c r="G7"/>
  <c r="G8"/>
  <c r="G9"/>
  <c r="G10"/>
  <c r="G11"/>
  <c r="G5"/>
  <c r="G15" i="1" l="1"/>
  <c r="G14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<sst xmlns="http://schemas.openxmlformats.org/spreadsheetml/2006/main" count="74" uniqueCount="43">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</sst>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" xfId="0" applyFill="1" applyBorder="1"/>
    <xf numFmtId="0" fontId="0" fillId="4" borderId="26" xfId="0" applyFill="1" applyBorder="1"/>
    <xf numFmtId="0" fontId="0" fillId="4" borderId="27" xfId="0" applyFill="1" applyBorder="1"/>
    <xf numFmtId="0" fontId="0" fillId="4" borderId="28" xfId="0" applyFill="1" applyBorder="1"/>
    <xf numFmtId="0" fontId="0" fillId="3" borderId="17" xfId="0" applyFill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4" borderId="17" xfId="0" applyFill="1" applyBorder="1"/>
    <xf numFmtId="0" fontId="0" fillId="4" borderId="18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6" borderId="0" xfId="0" applyFill="1"/>
    <xf numFmtId="164" fontId="0" fillId="6" borderId="29" xfId="0" applyNumberFormat="1" applyFill="1" applyBorder="1"/>
    <xf numFmtId="0" fontId="0" fillId="7" borderId="0" xfId="0" applyFill="1"/>
    <xf numFmtId="164" fontId="0" fillId="7" borderId="18" xfId="0" applyNumberFormat="1" applyFill="1" applyBorder="1"/>
    <xf numFmtId="164" fontId="0" fillId="4" borderId="27" xfId="0" applyNumberFormat="1" applyFill="1" applyBorder="1"/>
    <xf numFmtId="164" fontId="0" fillId="4" borderId="28" xfId="0" applyNumberFormat="1" applyFill="1" applyBorder="1"/>
    <xf numFmtId="0" fontId="0" fillId="8" borderId="0" xfId="0" applyFill="1"/>
    <xf numFmtId="164" fontId="0" fillId="7" borderId="17" xfId="0" applyNumberFormat="1" applyFill="1" applyBorder="1"/>
    <xf numFmtId="0" fontId="0" fillId="9" borderId="0" xfId="0" applyFill="1"/>
    <xf numFmtId="164" fontId="0" fillId="9" borderId="26" xfId="0" applyNumberFormat="1" applyFill="1" applyBorder="1"/>
    <xf numFmtId="0" fontId="0" fillId="10" borderId="0" xfId="0" applyFill="1"/>
    <xf numFmtId="164" fontId="0" fillId="10" borderId="26" xfId="0" applyNumberFormat="1" applyFill="1" applyBorder="1"/>
    <xf numFmtId="164" fontId="0" fillId="8" borderId="2" xfId="0" applyNumberFormat="1" applyFill="1" applyBorder="1"/>
    <xf numFmtId="0" fontId="0" fillId="11" borderId="0" xfId="0" applyFill="1"/>
    <xf numFmtId="0" fontId="0" fillId="12" borderId="0" xfId="0" applyFill="1"/>
    <xf numFmtId="164" fontId="0" fillId="11" borderId="17" xfId="0" applyNumberFormat="1" applyFill="1" applyBorder="1"/>
    <xf numFmtId="0" fontId="0" fillId="12" borderId="26" xfId="0" applyFill="1" applyBorder="1"/>
    <xf numFmtId="10" fontId="0" fillId="0" borderId="26" xfId="0" applyNumberFormat="1" applyBorder="1"/>
    <xf numFmtId="43" fontId="0" fillId="6" borderId="11" xfId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D14" sqref="D14"/>
    </sheetView>
  </sheetViews>
  <sheetFormatPr baseColWidth="10" defaultRowHeight="15"/>
  <cols>
    <col min="2" max="2" width="14" customWidth="1"/>
    <col min="3" max="3" width="14" hidden="1" customWidth="1"/>
    <col min="4" max="6" width="14" bestFit="1" customWidth="1"/>
  </cols>
  <sheetData>
    <row r="2" spans="2:13">
      <c r="B2" s="47" t="s">
        <v>12</v>
      </c>
      <c r="C2" s="47"/>
      <c r="D2" s="47"/>
      <c r="E2" s="47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0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9">
        <f>AVERAGE(C5:F5)</f>
        <v>8.1750000000000007</v>
      </c>
      <c r="I5" s="48" t="s">
        <v>15</v>
      </c>
      <c r="J5" s="48" t="s">
        <v>25</v>
      </c>
      <c r="K5" s="48"/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9">
        <f t="shared" ref="G6:G11" si="0">AVERAGE(C6:F6)</f>
        <v>6.5</v>
      </c>
      <c r="I6" s="50" t="s">
        <v>16</v>
      </c>
      <c r="J6" s="50" t="s">
        <v>18</v>
      </c>
      <c r="K6" s="50"/>
      <c r="L6" s="50"/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9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9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9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9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9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9" t="s">
        <v>24</v>
      </c>
      <c r="C12" s="29"/>
      <c r="D12" s="51">
        <f>AVERAGE(D5:D11)</f>
        <v>5.8857142857142861</v>
      </c>
      <c r="E12" s="51">
        <f t="shared" ref="E12:G12" si="1">AVERAGE(E5:E11)</f>
        <v>6.871428571428571</v>
      </c>
      <c r="F12" s="51">
        <f t="shared" si="1"/>
        <v>6.3</v>
      </c>
      <c r="G12" s="51">
        <f t="shared" si="1"/>
        <v>6.1500000000000012</v>
      </c>
      <c r="I12" s="36" t="s">
        <v>19</v>
      </c>
      <c r="J12" s="36" t="s">
        <v>38</v>
      </c>
      <c r="K12" s="36"/>
      <c r="L12" s="36"/>
      <c r="M12" s="36"/>
    </row>
    <row r="13" spans="2:13" ht="33" customHeight="1" thickBot="1">
      <c r="B13" s="37" t="s">
        <v>27</v>
      </c>
      <c r="C13" s="26"/>
      <c r="D13" s="52">
        <f>MAX(D5:D11)</f>
        <v>8</v>
      </c>
      <c r="E13" s="52">
        <f>MAX(E5:E11)</f>
        <v>9</v>
      </c>
      <c r="F13" s="52">
        <f>MAX(F5:F11)</f>
        <v>9</v>
      </c>
      <c r="G13" s="53">
        <f>MAX(G5:G11)</f>
        <v>8.1750000000000007</v>
      </c>
    </row>
    <row r="14" spans="2:13" ht="33" customHeight="1" thickBot="1">
      <c r="B14" s="37" t="s">
        <v>28</v>
      </c>
      <c r="C14" s="26"/>
      <c r="D14" s="52">
        <f>MIN(D5:D11)</f>
        <v>3.2</v>
      </c>
      <c r="E14" s="27"/>
      <c r="F14" s="27"/>
      <c r="G14" s="28"/>
    </row>
    <row r="15" spans="2:13" ht="33" customHeight="1" thickBot="1">
      <c r="B15" s="38" t="s">
        <v>32</v>
      </c>
      <c r="C15" s="25"/>
      <c r="D15" s="24"/>
      <c r="E15" s="24"/>
      <c r="F15" s="24"/>
      <c r="G15" s="24"/>
    </row>
    <row r="16" spans="2:13" ht="33" customHeight="1" thickBot="1">
      <c r="B16" s="38" t="s">
        <v>31</v>
      </c>
      <c r="C16" s="33"/>
      <c r="D16" s="34"/>
      <c r="E16" s="34"/>
      <c r="F16" s="34"/>
      <c r="G16" s="35"/>
    </row>
    <row r="17" spans="2:7" ht="33" customHeight="1" thickBot="1">
      <c r="B17" s="38" t="s">
        <v>33</v>
      </c>
      <c r="C17" s="26"/>
      <c r="D17" s="27"/>
      <c r="E17" s="27"/>
      <c r="F17" s="27"/>
      <c r="G17" s="28"/>
    </row>
    <row r="18" spans="2:7" ht="33" customHeight="1" thickBot="1">
      <c r="B18" s="38" t="s">
        <v>34</v>
      </c>
      <c r="C18" s="30"/>
      <c r="D18" s="31"/>
      <c r="E18" s="31"/>
      <c r="F18" s="31"/>
      <c r="G18" s="3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topLeftCell="A7" zoomScale="117" workbookViewId="0">
      <selection activeCell="G6" sqref="G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47" t="s">
        <v>0</v>
      </c>
      <c r="C2" s="47"/>
      <c r="D2" s="47"/>
      <c r="E2" s="47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48" t="s">
        <v>15</v>
      </c>
      <c r="J5" s="48" t="s">
        <v>42</v>
      </c>
      <c r="K5" s="48"/>
      <c r="L5" s="48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66">
        <f>C6*C4+D6*D4+E6*E4+F6*F4</f>
        <v>8.4049999999999994</v>
      </c>
      <c r="I6" s="50" t="s">
        <v>16</v>
      </c>
      <c r="J6" s="50" t="s">
        <v>18</v>
      </c>
      <c r="K6" s="50"/>
      <c r="L6" s="50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6">
        <f>C7*C4+D7*D4+E7*E4+F7*F4</f>
        <v>6.8</v>
      </c>
      <c r="I7" s="56" t="s">
        <v>29</v>
      </c>
      <c r="J7" s="56" t="s">
        <v>26</v>
      </c>
      <c r="K7" s="56"/>
      <c r="L7" s="56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6">
        <f>C8*C4+D8*D4+E8*E4+F8*F4</f>
        <v>6.72</v>
      </c>
      <c r="I8" s="58" t="s">
        <v>30</v>
      </c>
      <c r="J8" s="58" t="s">
        <v>17</v>
      </c>
      <c r="K8" s="58"/>
      <c r="L8" s="58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6">
        <f>C9*C4+D9*D4+E9*E4+F9*F4</f>
        <v>4.8</v>
      </c>
      <c r="I9" s="54" t="s">
        <v>20</v>
      </c>
      <c r="J9" s="54" t="s">
        <v>21</v>
      </c>
      <c r="K9" s="54"/>
      <c r="L9" s="54"/>
      <c r="M9" s="54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6">
        <f>C10*C4+D10*D4+E10*E4+F10*F4</f>
        <v>5.52</v>
      </c>
      <c r="I10" s="61" t="s">
        <v>22</v>
      </c>
      <c r="J10" s="61" t="s">
        <v>23</v>
      </c>
      <c r="K10" s="61"/>
      <c r="L10" s="61"/>
      <c r="M10" s="61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6">
        <f>C11*C4+D11*D4+E11*E4+F11*F4</f>
        <v>5.82</v>
      </c>
      <c r="I11" s="62" t="s">
        <v>22</v>
      </c>
      <c r="J11" s="62" t="s">
        <v>35</v>
      </c>
      <c r="K11" s="62"/>
      <c r="L11" s="62"/>
      <c r="M11" s="62"/>
      <c r="N11" s="62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6">
        <f>C12*C4+D12*D4+E12*E4+F12*F4</f>
        <v>5.5149999999999997</v>
      </c>
      <c r="I12" s="36" t="s">
        <v>19</v>
      </c>
      <c r="J12" s="36" t="s">
        <v>36</v>
      </c>
      <c r="K12" s="36"/>
      <c r="L12" s="36"/>
      <c r="M12" s="36"/>
    </row>
    <row r="13" spans="2:14" ht="30.95" customHeight="1" thickBot="1">
      <c r="B13" s="43" t="s">
        <v>24</v>
      </c>
      <c r="C13" s="55">
        <f t="shared" ref="C13:G13" si="0">AVERAGE(C6:C12)</f>
        <v>5.5428571428571427</v>
      </c>
      <c r="D13" s="55">
        <f t="shared" si="0"/>
        <v>5.8857142857142861</v>
      </c>
      <c r="E13" s="55">
        <f t="shared" si="0"/>
        <v>6.871428571428571</v>
      </c>
      <c r="F13" s="55">
        <f t="shared" si="0"/>
        <v>6.3</v>
      </c>
      <c r="G13" s="55">
        <f>AVERAGE(G6:G12)</f>
        <v>6.2257142857142851</v>
      </c>
    </row>
    <row r="14" spans="2:14" ht="30.75" thickBot="1">
      <c r="B14" s="44" t="s">
        <v>27</v>
      </c>
      <c r="C14" s="57">
        <f>MAX(C6:C12)</f>
        <v>6.7</v>
      </c>
      <c r="D14" s="57">
        <f t="shared" ref="D14:F14" si="1">MAX(D6:D12)</f>
        <v>8</v>
      </c>
      <c r="E14" s="57">
        <f t="shared" si="1"/>
        <v>9</v>
      </c>
      <c r="F14" s="57">
        <f t="shared" si="1"/>
        <v>9</v>
      </c>
      <c r="G14" s="57">
        <f>MAX(G6:G12)</f>
        <v>8.4049999999999994</v>
      </c>
    </row>
    <row r="15" spans="2:14" ht="30.75" thickBot="1">
      <c r="B15" s="44" t="s">
        <v>28</v>
      </c>
      <c r="C15" s="59">
        <f>MIN(C6:C12)</f>
        <v>4.5</v>
      </c>
      <c r="D15" s="59">
        <f t="shared" ref="D15:G15" si="2">MIN(D6:D12)</f>
        <v>3.2</v>
      </c>
      <c r="E15" s="59">
        <f t="shared" si="2"/>
        <v>5.9</v>
      </c>
      <c r="F15" s="59">
        <f t="shared" si="2"/>
        <v>3.5</v>
      </c>
      <c r="G15" s="59">
        <f t="shared" si="2"/>
        <v>4.8</v>
      </c>
    </row>
    <row r="16" spans="2:14" ht="30.75" thickBot="1">
      <c r="B16" s="45" t="s">
        <v>32</v>
      </c>
      <c r="C16" s="60">
        <f>MIN(C6:F12)</f>
        <v>3.2</v>
      </c>
      <c r="D16" s="24"/>
      <c r="E16" s="24"/>
      <c r="F16" s="24"/>
      <c r="G16" s="24"/>
    </row>
    <row r="17" spans="2:7" ht="30.75" thickBot="1">
      <c r="B17" s="45" t="s">
        <v>31</v>
      </c>
      <c r="C17" s="63">
        <f>COUNT(C6:C12)</f>
        <v>7</v>
      </c>
      <c r="D17" s="63">
        <f t="shared" ref="D17:G17" si="3">COUNT(D6:D12)</f>
        <v>7</v>
      </c>
      <c r="E17" s="63">
        <f t="shared" si="3"/>
        <v>7</v>
      </c>
      <c r="F17" s="63">
        <f t="shared" si="3"/>
        <v>7</v>
      </c>
      <c r="G17" s="63"/>
    </row>
    <row r="18" spans="2:7" ht="30.75" thickBot="1">
      <c r="B18" s="45" t="s">
        <v>39</v>
      </c>
      <c r="C18" s="64">
        <f>COUNTIF(C6:C12,"&gt;=6")</f>
        <v>3</v>
      </c>
      <c r="D18" s="64">
        <f t="shared" ref="D18:G18" si="4">COUNTIF(D6:D12,"&gt;=6")</f>
        <v>4</v>
      </c>
      <c r="E18" s="64">
        <f t="shared" si="4"/>
        <v>4</v>
      </c>
      <c r="F18" s="64">
        <f t="shared" si="4"/>
        <v>4</v>
      </c>
      <c r="G18" s="64"/>
    </row>
    <row r="19" spans="2:7" ht="30.75" thickBot="1">
      <c r="B19" s="46" t="s">
        <v>40</v>
      </c>
      <c r="C19" s="65">
        <f>C18/C17</f>
        <v>0.42857142857142855</v>
      </c>
      <c r="D19" s="65">
        <f t="shared" ref="D19:G19" si="5">D18/D17</f>
        <v>0.5714285714285714</v>
      </c>
      <c r="E19" s="65">
        <f t="shared" si="5"/>
        <v>0.5714285714285714</v>
      </c>
      <c r="F19" s="65">
        <f t="shared" si="5"/>
        <v>0.5714285714285714</v>
      </c>
      <c r="G19" s="30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2023-04-10T14:49:51Z</dcterms:modified>
</cp:coreProperties>
</file>