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ul\Desktop\"/>
    </mc:Choice>
  </mc:AlternateContent>
  <xr:revisionPtr revIDLastSave="0" documentId="13_ncr:1_{C4D240C4-C023-4473-A5AD-0398D1D1B8A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" l="1"/>
  <c r="F10" i="1"/>
  <c r="G10" i="1"/>
  <c r="H10" i="1"/>
  <c r="I10" i="1"/>
  <c r="I3" i="1"/>
  <c r="I4" i="1"/>
  <c r="I5" i="1"/>
  <c r="I6" i="1"/>
  <c r="J6" i="1" s="1"/>
  <c r="L6" i="1" s="1"/>
  <c r="I7" i="1"/>
  <c r="I8" i="1"/>
  <c r="J8" i="1" s="1"/>
  <c r="L8" i="1" s="1"/>
  <c r="I9" i="1"/>
  <c r="J9" i="1" s="1"/>
  <c r="L9" i="1" s="1"/>
  <c r="I2" i="1"/>
  <c r="E2" i="1"/>
  <c r="E3" i="1"/>
  <c r="J3" i="1" s="1"/>
  <c r="L3" i="1" s="1"/>
  <c r="E5" i="1"/>
  <c r="E6" i="1"/>
  <c r="E7" i="1"/>
  <c r="E8" i="1"/>
  <c r="E9" i="1"/>
  <c r="E4" i="1"/>
  <c r="C10" i="1"/>
  <c r="J5" i="1"/>
  <c r="L5" i="1" s="1"/>
  <c r="J7" i="1"/>
  <c r="L7" i="1" s="1"/>
  <c r="J2" i="1"/>
  <c r="L2" i="1" s="1"/>
  <c r="J4" i="1" l="1"/>
  <c r="L4" i="1" s="1"/>
</calcChain>
</file>

<file path=xl/sharedStrings.xml><?xml version="1.0" encoding="utf-8"?>
<sst xmlns="http://schemas.openxmlformats.org/spreadsheetml/2006/main" count="29" uniqueCount="29">
  <si>
    <t>Nombre</t>
  </si>
  <si>
    <t>Apellido(s)</t>
  </si>
  <si>
    <t>SEBASTIÁN NICOLAS</t>
  </si>
  <si>
    <t>DÍAZ HENRIQUEZ</t>
  </si>
  <si>
    <t>DANIELA XIMENA</t>
  </si>
  <si>
    <t>TALVAC GARCIA</t>
  </si>
  <si>
    <t>VALENTINA</t>
  </si>
  <si>
    <t>VERGARA ZAMORA</t>
  </si>
  <si>
    <t>ISMAEL ANTONIO</t>
  </si>
  <si>
    <t>DONOSO UMAÑA</t>
  </si>
  <si>
    <t>JAVIERA FERNANDA</t>
  </si>
  <si>
    <t>RIVERA PEREIRA</t>
  </si>
  <si>
    <t>EDUARDO</t>
  </si>
  <si>
    <t>VÁSQUEZ HIDALGO</t>
  </si>
  <si>
    <t>DANIEL JOAQUIN</t>
  </si>
  <si>
    <t>RIVAS ESPINOZA</t>
  </si>
  <si>
    <t>BÁRBARA YASMÍN</t>
  </si>
  <si>
    <t>COFRÉ MARÍN</t>
  </si>
  <si>
    <t>NOTA C1</t>
  </si>
  <si>
    <t>NOTA C2</t>
  </si>
  <si>
    <t>NOTA C3</t>
  </si>
  <si>
    <t>NOTA C4</t>
  </si>
  <si>
    <t>PROMEDIO</t>
  </si>
  <si>
    <t>NOTA EXAMEN</t>
  </si>
  <si>
    <t>CONDICION</t>
  </si>
  <si>
    <t>NOTA FINAL</t>
  </si>
  <si>
    <t>PROMEDIO CURSO</t>
  </si>
  <si>
    <t>PTOS TAREAS</t>
  </si>
  <si>
    <t>C1+TAREAS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</si>
</sst>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2"/>
      <color rgb="FF000000"/>
      <name val="Calibri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1" fillId="0" borderId="3" xfId="0" applyFont="1" applyBorder="1"/>
    <xf numFmtId="0" fontId="0" fillId="0" borderId="4" xfId="0" applyBorder="1"/>
    <xf numFmtId="0" fontId="1" fillId="0" borderId="5" xfId="0" applyFont="1" applyBorder="1"/>
    <xf numFmtId="0" fontId="0" fillId="0" borderId="6" xfId="0" applyBorder="1"/>
    <xf numFmtId="0" fontId="1" fillId="0" borderId="7" xfId="0" applyFont="1" applyBorder="1"/>
    <xf numFmtId="164" fontId="0" fillId="0" borderId="4" xfId="0" applyNumberFormat="1" applyBorder="1"/>
    <xf numFmtId="164" fontId="0" fillId="0" borderId="6" xfId="0" applyNumberFormat="1" applyBorder="1"/>
    <xf numFmtId="0" fontId="0" fillId="0" borderId="9" xfId="0" applyBorder="1"/>
    <xf numFmtId="0" fontId="0" fillId="0" borderId="5" xfId="0" applyBorder="1"/>
    <xf numFmtId="0" fontId="0" fillId="0" borderId="7" xfId="0" applyBorder="1"/>
    <xf numFmtId="0" fontId="1" fillId="0" borderId="10" xfId="0" applyFont="1" applyBorder="1"/>
    <xf numFmtId="2" fontId="1" fillId="0" borderId="11" xfId="0" applyNumberFormat="1" applyFont="1" applyBorder="1"/>
    <xf numFmtId="0" fontId="1" fillId="0" borderId="2" xfId="0" applyFont="1" applyBorder="1"/>
    <xf numFmtId="164" fontId="0" fillId="0" borderId="13" xfId="0" applyNumberFormat="1" applyBorder="1"/>
    <xf numFmtId="164" fontId="0" fillId="0" borderId="14" xfId="0" applyNumberFormat="1" applyBorder="1"/>
    <xf numFmtId="0" fontId="0" fillId="0" borderId="16" xfId="0" applyBorder="1"/>
    <xf numFmtId="0" fontId="0" fillId="0" borderId="17" xfId="0" applyBorder="1"/>
    <xf numFmtId="2" fontId="1" fillId="0" borderId="18" xfId="0" applyNumberFormat="1" applyFont="1" applyBorder="1"/>
    <xf numFmtId="164" fontId="1" fillId="0" borderId="4" xfId="0" applyNumberFormat="1" applyFont="1" applyBorder="1"/>
    <xf numFmtId="164" fontId="1" fillId="0" borderId="6" xfId="0" applyNumberFormat="1" applyFont="1" applyBorder="1"/>
    <xf numFmtId="0" fontId="1" fillId="0" borderId="12" xfId="0" applyFont="1" applyBorder="1"/>
    <xf numFmtId="0" fontId="1" fillId="0" borderId="8" xfId="0" applyFont="1" applyBorder="1"/>
    <xf numFmtId="0" fontId="1" fillId="0" borderId="15" xfId="0" applyFont="1" applyBorder="1"/>
    <xf numFmtId="0" fontId="1" fillId="0" borderId="0" xfId="0" applyFont="1"/>
    <xf numFmtId="0" fontId="1" fillId="2" borderId="3" xfId="0" applyFont="1" applyFill="1" applyBorder="1"/>
    <xf numFmtId="164" fontId="1" fillId="2" borderId="5" xfId="0" applyNumberFormat="1" applyFont="1" applyFill="1" applyBorder="1"/>
    <xf numFmtId="164" fontId="1" fillId="2" borderId="7" xfId="0" applyNumberFormat="1" applyFont="1" applyFill="1" applyBorder="1"/>
    <xf numFmtId="2" fontId="1" fillId="2" borderId="18" xfId="0" applyNumberFormat="1" applyFont="1" applyFill="1" applyBorder="1"/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9C0006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workbookViewId="0">
      <selection activeCell="K17" sqref="K17"/>
    </sheetView>
  </sheetViews>
  <sheetFormatPr baseColWidth="10" defaultRowHeight="15.75" x14ac:dyDescent="0.25"/>
  <cols>
    <col min="1" max="1" width="17.5" bestFit="1" customWidth="1"/>
    <col min="2" max="2" width="16.875" bestFit="1" customWidth="1"/>
    <col min="3" max="3" width="8.25" bestFit="1" customWidth="1"/>
    <col min="4" max="4" width="11.875" bestFit="1" customWidth="1"/>
    <col min="5" max="5" width="10.25" bestFit="1" customWidth="1"/>
    <col min="11" max="11" width="13.125" bestFit="1" customWidth="1"/>
  </cols>
  <sheetData>
    <row r="1" spans="1:12" s="25" customFormat="1" x14ac:dyDescent="0.25">
      <c r="A1" s="14" t="s">
        <v>0</v>
      </c>
      <c r="B1" s="2" t="s">
        <v>1</v>
      </c>
      <c r="C1" s="14" t="s">
        <v>18</v>
      </c>
      <c r="D1" s="22" t="s">
        <v>27</v>
      </c>
      <c r="E1" s="14" t="s">
        <v>28</v>
      </c>
      <c r="F1" s="23" t="s">
        <v>19</v>
      </c>
      <c r="G1" s="23" t="s">
        <v>20</v>
      </c>
      <c r="H1" s="23" t="s">
        <v>21</v>
      </c>
      <c r="I1" s="26" t="s">
        <v>22</v>
      </c>
      <c r="J1" s="24" t="s">
        <v>24</v>
      </c>
      <c r="K1" s="14" t="s">
        <v>23</v>
      </c>
      <c r="L1" s="2" t="s">
        <v>25</v>
      </c>
    </row>
    <row r="2" spans="1:12" x14ac:dyDescent="0.25">
      <c r="A2" s="3" t="s">
        <v>16</v>
      </c>
      <c r="B2" s="10" t="s">
        <v>17</v>
      </c>
      <c r="C2" s="7">
        <v>9</v>
      </c>
      <c r="D2" s="15"/>
      <c r="E2" s="20">
        <f t="shared" ref="E2:E3" si="0">SUM(C2:D2)</f>
        <v>9</v>
      </c>
      <c r="F2" s="1"/>
      <c r="G2" s="1"/>
      <c r="H2" s="1"/>
      <c r="I2" s="27">
        <f>AVERAGE(E2:H2)</f>
        <v>9</v>
      </c>
      <c r="J2" s="17" t="str">
        <f>IF(I2&lt;8,"EXAMEN","APROBADO")</f>
        <v>APROBADO</v>
      </c>
      <c r="K2" s="3"/>
      <c r="L2" s="4">
        <f>IF(J2="EXAMEN",K2*0.4+I2*0.6,I2)</f>
        <v>9</v>
      </c>
    </row>
    <row r="3" spans="1:12" x14ac:dyDescent="0.25">
      <c r="A3" s="3" t="s">
        <v>2</v>
      </c>
      <c r="B3" s="10" t="s">
        <v>3</v>
      </c>
      <c r="C3" s="7">
        <v>8.1999999999999993</v>
      </c>
      <c r="D3" s="15">
        <v>0.5</v>
      </c>
      <c r="E3" s="20">
        <f t="shared" si="0"/>
        <v>8.6999999999999993</v>
      </c>
      <c r="F3" s="1"/>
      <c r="G3" s="1"/>
      <c r="H3" s="1"/>
      <c r="I3" s="27">
        <f t="shared" ref="I3:I9" si="1">AVERAGE(E3:H3)</f>
        <v>8.6999999999999993</v>
      </c>
      <c r="J3" s="17" t="str">
        <f t="shared" ref="J3:J9" si="2">IF(I3&lt;8,"EXAMEN","APROBADO")</f>
        <v>APROBADO</v>
      </c>
      <c r="K3" s="3"/>
      <c r="L3" s="4">
        <f t="shared" ref="L3:L9" si="3">IF(J3="EXAMEN",K3*0.4+I3*0.6,I3)</f>
        <v>8.6999999999999993</v>
      </c>
    </row>
    <row r="4" spans="1:12" x14ac:dyDescent="0.25">
      <c r="A4" s="3" t="s">
        <v>8</v>
      </c>
      <c r="B4" s="10" t="s">
        <v>9</v>
      </c>
      <c r="C4" s="7">
        <v>9.1999999999999993</v>
      </c>
      <c r="D4" s="15">
        <v>0.5</v>
      </c>
      <c r="E4" s="20">
        <f>SUM(C4:D4)</f>
        <v>9.6999999999999993</v>
      </c>
      <c r="F4" s="1"/>
      <c r="G4" s="1"/>
      <c r="H4" s="1"/>
      <c r="I4" s="27">
        <f t="shared" si="1"/>
        <v>9.6999999999999993</v>
      </c>
      <c r="J4" s="17" t="str">
        <f t="shared" si="2"/>
        <v>APROBADO</v>
      </c>
      <c r="K4" s="3"/>
      <c r="L4" s="4">
        <f t="shared" si="3"/>
        <v>9.6999999999999993</v>
      </c>
    </row>
    <row r="5" spans="1:12" x14ac:dyDescent="0.25">
      <c r="A5" s="3" t="s">
        <v>14</v>
      </c>
      <c r="B5" s="10" t="s">
        <v>15</v>
      </c>
      <c r="C5" s="7">
        <v>8.1999999999999993</v>
      </c>
      <c r="D5" s="15"/>
      <c r="E5" s="20">
        <f t="shared" ref="E5:E9" si="4">SUM(C5:D5)</f>
        <v>8.1999999999999993</v>
      </c>
      <c r="F5" s="1"/>
      <c r="G5" s="1"/>
      <c r="H5" s="1"/>
      <c r="I5" s="27">
        <f t="shared" si="1"/>
        <v>8.1999999999999993</v>
      </c>
      <c r="J5" s="17" t="str">
        <f t="shared" si="2"/>
        <v>APROBADO</v>
      </c>
      <c r="K5" s="3"/>
      <c r="L5" s="4">
        <f t="shared" si="3"/>
        <v>8.1999999999999993</v>
      </c>
    </row>
    <row r="6" spans="1:12" x14ac:dyDescent="0.25">
      <c r="A6" s="3" t="s">
        <v>10</v>
      </c>
      <c r="B6" s="10" t="s">
        <v>11</v>
      </c>
      <c r="C6" s="7">
        <v>6.3</v>
      </c>
      <c r="D6" s="15"/>
      <c r="E6" s="20">
        <f t="shared" si="4"/>
        <v>6.3</v>
      </c>
      <c r="F6" s="1"/>
      <c r="G6" s="1"/>
      <c r="H6" s="1"/>
      <c r="I6" s="27">
        <f t="shared" si="1"/>
        <v>6.3</v>
      </c>
      <c r="J6" s="17" t="str">
        <f t="shared" si="2"/>
        <v>EXAMEN</v>
      </c>
      <c r="K6" s="3"/>
      <c r="L6" s="4">
        <f t="shared" si="3"/>
        <v>3.78</v>
      </c>
    </row>
    <row r="7" spans="1:12" x14ac:dyDescent="0.25">
      <c r="A7" s="3" t="s">
        <v>4</v>
      </c>
      <c r="B7" s="10" t="s">
        <v>5</v>
      </c>
      <c r="C7" s="7">
        <v>6.4</v>
      </c>
      <c r="D7" s="15"/>
      <c r="E7" s="20">
        <f t="shared" si="4"/>
        <v>6.4</v>
      </c>
      <c r="F7" s="1"/>
      <c r="G7" s="1"/>
      <c r="H7" s="1"/>
      <c r="I7" s="27">
        <f t="shared" si="1"/>
        <v>6.4</v>
      </c>
      <c r="J7" s="17" t="str">
        <f t="shared" si="2"/>
        <v>EXAMEN</v>
      </c>
      <c r="K7" s="3"/>
      <c r="L7" s="4">
        <f t="shared" si="3"/>
        <v>3.84</v>
      </c>
    </row>
    <row r="8" spans="1:12" x14ac:dyDescent="0.25">
      <c r="A8" s="3" t="s">
        <v>12</v>
      </c>
      <c r="B8" s="10" t="s">
        <v>13</v>
      </c>
      <c r="C8" s="7">
        <v>7.9</v>
      </c>
      <c r="D8" s="15"/>
      <c r="E8" s="20">
        <f t="shared" si="4"/>
        <v>7.9</v>
      </c>
      <c r="F8" s="1"/>
      <c r="G8" s="1"/>
      <c r="H8" s="1"/>
      <c r="I8" s="27">
        <f t="shared" si="1"/>
        <v>7.9</v>
      </c>
      <c r="J8" s="17" t="str">
        <f t="shared" si="2"/>
        <v>EXAMEN</v>
      </c>
      <c r="K8" s="3"/>
      <c r="L8" s="4">
        <f t="shared" si="3"/>
        <v>4.74</v>
      </c>
    </row>
    <row r="9" spans="1:12" ht="16.5" thickBot="1" x14ac:dyDescent="0.3">
      <c r="A9" s="5" t="s">
        <v>6</v>
      </c>
      <c r="B9" s="11" t="s">
        <v>7</v>
      </c>
      <c r="C9" s="8">
        <v>9.1</v>
      </c>
      <c r="D9" s="16"/>
      <c r="E9" s="21">
        <f t="shared" si="4"/>
        <v>9.1</v>
      </c>
      <c r="F9" s="9"/>
      <c r="G9" s="9"/>
      <c r="H9" s="9"/>
      <c r="I9" s="28">
        <f t="shared" si="1"/>
        <v>9.1</v>
      </c>
      <c r="J9" s="18" t="str">
        <f t="shared" si="2"/>
        <v>APROBADO</v>
      </c>
      <c r="K9" s="5"/>
      <c r="L9" s="6">
        <f t="shared" si="3"/>
        <v>9.1</v>
      </c>
    </row>
    <row r="10" spans="1:12" ht="16.5" thickBot="1" x14ac:dyDescent="0.3">
      <c r="B10" s="12" t="s">
        <v>26</v>
      </c>
      <c r="C10" s="13">
        <f>AVERAGE(C2:C9)</f>
        <v>8.0374999999999979</v>
      </c>
      <c r="D10" s="13"/>
      <c r="E10" s="19">
        <f t="shared" ref="D10:I10" si="5">AVERAGE(E2:E9)</f>
        <v>8.1624999999999979</v>
      </c>
      <c r="F10" s="19" t="e">
        <f t="shared" si="5"/>
        <v>#DIV/0!</v>
      </c>
      <c r="G10" s="19" t="e">
        <f t="shared" si="5"/>
        <v>#DIV/0!</v>
      </c>
      <c r="H10" s="19" t="e">
        <f t="shared" si="5"/>
        <v>#DIV/0!</v>
      </c>
      <c r="I10" s="29">
        <f t="shared" si="5"/>
        <v>8.1624999999999979</v>
      </c>
    </row>
  </sheetData>
  <sortState xmlns:xlrd2="http://schemas.microsoft.com/office/spreadsheetml/2017/richdata2" ref="A2:B9">
    <sortCondition ref="B2:B9"/>
  </sortState>
  <conditionalFormatting sqref="C2:H9">
    <cfRule type="cellIs" dxfId="3" priority="11" operator="between">
      <formula>0</formula>
      <formula>5.9</formula>
    </cfRule>
  </conditionalFormatting>
  <conditionalFormatting sqref="I2:I9">
    <cfRule type="cellIs" dxfId="2" priority="1" operator="lessThan">
      <formula>6</formula>
    </cfRule>
  </conditionalFormatting>
  <conditionalFormatting sqref="J1:J9">
    <cfRule type="containsText" dxfId="1" priority="12" operator="containsText" text="APROBADO">
      <formula>NOT(ISERROR(SEARCH("APROBADO",J1)))</formula>
    </cfRule>
    <cfRule type="containsText" dxfId="0" priority="13" operator="containsText" text="EXAMEN">
      <formula>NOT(ISERROR(SEARCH("EXAMEN",J1)))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Bastidas H., Raúl</dc:creator>
  <cp:lastModifiedBy>Raúl Bastidas Hernández</cp:lastModifiedBy>
  <dcterms:created xsi:type="dcterms:W3CDTF">2026-04-06T19:02:50Z</dcterms:created>
  <dcterms:modified xsi:type="dcterms:W3CDTF">2026-04-12T13:31:00Z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2026-04-06T14:46:28-04:00</dcterms:created>
  <dcterms:modified xsi:type="dcterms:W3CDTF">2026-04-06T14:46:28-04:00</dcterms:modified>
  <cp:revision>0</cp:revision>
</cp:coreProperties>
</file>