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M31"/>
  <c r="M29"/>
  <c r="M20"/>
  <c r="M21"/>
  <c r="M22"/>
  <c r="M23"/>
  <c r="M24"/>
  <c r="M19"/>
  <c r="N19" s="1"/>
  <c r="N20" s="1"/>
  <c r="N21" s="1"/>
  <c r="F9" i="5"/>
  <c r="F10" s="1"/>
  <c r="F11" s="1"/>
  <c r="F12" s="1"/>
  <c r="F13" s="1"/>
  <c r="F8"/>
  <c r="F7"/>
  <c r="E8"/>
  <c r="E9"/>
  <c r="E10"/>
  <c r="E11"/>
  <c r="E12"/>
  <c r="E13"/>
  <c r="E7"/>
  <c r="C14"/>
  <c r="D8"/>
  <c r="D9" s="1"/>
  <c r="D10" s="1"/>
  <c r="D11" s="1"/>
  <c r="D12" s="1"/>
  <c r="D13" s="1"/>
  <c r="D7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N22" i="4" l="1"/>
  <c r="N23" s="1"/>
  <c r="N24" s="1"/>
  <c r="M25"/>
  <c r="O21" l="1"/>
  <c r="O19"/>
  <c r="P19" s="1"/>
  <c r="O23"/>
  <c r="O24"/>
  <c r="O20"/>
  <c r="O22"/>
  <c r="P20" l="1"/>
  <c r="P21" s="1"/>
  <c r="P22" s="1"/>
  <c r="P23" s="1"/>
  <c r="P24" s="1"/>
</calcChain>
</file>

<file path=xl/sharedStrings.xml><?xml version="1.0" encoding="utf-8"?>
<sst xmlns="http://schemas.openxmlformats.org/spreadsheetml/2006/main" count="133" uniqueCount="101">
  <si>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</si>
  <si>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</si>
  <si>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</si>
  <si>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</si>
  <si>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</si>
  <si>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</si>
  <si>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</si>
  <si>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</si>
  <si>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</si>
  <si>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</si>
  <si>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</si>
  <si>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</si>
  <si>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</si>
  <si>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</si>
  <si>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</si>
  <si>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</si>
  <si>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</si>
  <si>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</si>
  <si>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</si>
  <si>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</si>
  <si>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</si>
  <si>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</si>
  <si>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</si>
  <si>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</si>
  <si>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</si>
  <si>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</si>
  <si>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</si>
  <si>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</si>
  <si>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</si>
  <si>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</si>
  <si>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</si>
  <si>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</si>
  <si>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</si>
  <si>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</si>
  <si>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</si>
  <si>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</si>
  <si>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</si>
  <si>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</si>
  <si>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</si>
  <si>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</si>
  <si>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</si>
  <si>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</si>
  <si>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</si>
  <si>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</si>
  <si>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</si>
  <si>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</si>
  <si>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</si>
  <si>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</si>
  <si>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</si>
  <si>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</si>
  <si>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</si>
  <si>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</si>
  <si>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</si>
  <si>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</si>
  <si>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</si>
  <si>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</si>
  <si>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</si>
  <si>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</si>
  <si>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</si>
  <si>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</si>
  <si>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</si>
  <si>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</si>
  <si>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</si>
  <si>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</si>
  <si>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</si>
  <si>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</si>
  <si>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</si>
  <si>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</si>
  <si>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</si>
  <si>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</si>
  <si>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</si>
  <si>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</si>
  <si>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</si>
  <si>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</si>
  <si>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</si>
  <si>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</si>
  <si>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</si>
  <si>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</si>
  <si>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</si>
  <si>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</si>
  <si>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</si>
  <si>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</si>
  <si>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</si>
  <si>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</si>
  <si>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</si>
  <si>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Raimundo Andrés Chiminelli Del Barrio</t>
  </si>
  <si>
    <t>CURSO 1 Cepo</t>
  </si>
  <si>
    <t>FECHA 29/05/23</t>
  </si>
  <si>
    <t>35 Cadetes tienen 2 mascotas</t>
  </si>
  <si>
    <t>El 5% de los cadetes tienen 4 mascotas</t>
  </si>
  <si>
    <t>90 cadetes "a lo más" tienen 3 mascotas</t>
  </si>
  <si>
    <t>El 45% de los cadetes "a lo más" tienen 1 mascota</t>
  </si>
  <si>
    <t>mi*fi/n</t>
  </si>
  <si>
    <t>li+((fi-fi-1)/fi-fi-1+fi+1)* A</t>
  </si>
  <si>
    <t>Li+(n/2-Fi-1)/fi* A</t>
  </si>
  <si>
    <t>media</t>
  </si>
  <si>
    <t>mediana</t>
  </si>
  <si>
    <t>moda</t>
  </si>
  <si>
    <t>c) La mayoria de los cadetes tienen 2 hermanos</t>
  </si>
  <si>
    <t>d) 49 cadetes "A lo más" tienen 2 hermanos</t>
  </si>
  <si>
    <t>e) 15 cadetes es el promedio que señala la tbla con relacion a sus hermanos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</si>
</sst>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3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9" fontId="0" fillId="0" borderId="16" xfId="2" applyFont="1" applyBorder="1"/>
    <xf numFmtId="9" fontId="0" fillId="0" borderId="17" xfId="0" applyNumberFormat="1" applyBorder="1"/>
    <xf numFmtId="0" fontId="0" fillId="0" borderId="0" xfId="0" applyAlignment="1">
      <alignment horizontal="left" vertical="top"/>
    </xf>
    <xf numFmtId="9" fontId="0" fillId="0" borderId="16" xfId="0" applyNumberFormat="1" applyBorder="1"/>
    <xf numFmtId="0" fontId="7" fillId="0" borderId="0" xfId="0" applyFont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8" sqref="D8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9" t="s">
        <v>54</v>
      </c>
      <c r="E2" s="80"/>
      <c r="F2" s="80"/>
      <c r="G2" s="80"/>
      <c r="H2" s="80"/>
      <c r="I2" s="80"/>
      <c r="J2" s="81"/>
    </row>
    <row r="4" spans="4:10" ht="15.75" thickBot="1"/>
    <row r="5" spans="4:10" ht="26.25" customHeight="1" thickBot="1">
      <c r="D5" s="82" t="s">
        <v>85</v>
      </c>
      <c r="E5" s="83"/>
      <c r="F5" s="83"/>
      <c r="G5" s="83"/>
      <c r="H5" s="83"/>
      <c r="I5" s="83"/>
      <c r="J5" s="84"/>
    </row>
    <row r="6" spans="4:10" ht="26.25" customHeight="1" thickBot="1">
      <c r="D6" s="82" t="s">
        <v>86</v>
      </c>
      <c r="E6" s="83"/>
      <c r="F6" s="83"/>
      <c r="G6" s="83"/>
      <c r="H6" s="83"/>
      <c r="I6" s="83"/>
      <c r="J6" s="84"/>
    </row>
    <row r="7" spans="4:10" ht="26.25" customHeight="1" thickBot="1">
      <c r="D7" s="82" t="s">
        <v>87</v>
      </c>
      <c r="E7" s="83"/>
      <c r="F7" s="83"/>
      <c r="G7" s="83"/>
      <c r="H7" s="83"/>
      <c r="I7" s="83"/>
      <c r="J7" s="8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4" workbookViewId="0">
      <selection activeCell="B22" sqref="B22:H22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AVERAGE(D8*$D$6+E8*$E$6+F8*$F$6+G8*$G$6)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AVERAGE(D9*$D$6+E9*$E$6+F9*$F$6+G9*$G$6)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5" t="s">
        <v>63</v>
      </c>
      <c r="C19" s="85"/>
      <c r="D19" s="85"/>
      <c r="E19" s="85"/>
      <c r="F19" s="85"/>
      <c r="G19" s="85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86" t="s">
        <v>62</v>
      </c>
      <c r="C21" s="86"/>
      <c r="D21" s="86"/>
      <c r="E21" s="86"/>
      <c r="F21" s="86"/>
      <c r="G21" s="86"/>
      <c r="H21" s="86"/>
      <c r="I21" s="67"/>
      <c r="J21" s="24"/>
    </row>
    <row r="22" spans="2:10" ht="28.5" customHeight="1">
      <c r="B22" s="87" t="s">
        <v>64</v>
      </c>
      <c r="C22" s="87"/>
      <c r="D22" s="87"/>
      <c r="E22" s="87"/>
      <c r="F22" s="87"/>
      <c r="G22" s="87"/>
      <c r="H22" s="87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7" t="s">
        <v>65</v>
      </c>
      <c r="C24" s="87"/>
      <c r="D24" s="87"/>
      <c r="E24" s="87"/>
      <c r="F24" s="87"/>
      <c r="G24" s="87"/>
      <c r="H24" s="87"/>
      <c r="I24" s="87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C36" sqref="C36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8" t="s">
        <v>67</v>
      </c>
      <c r="C4" s="88"/>
      <c r="D4" s="88"/>
      <c r="E4" s="88"/>
      <c r="F4" s="88"/>
      <c r="G4" s="88"/>
      <c r="H4" s="88"/>
      <c r="I4" s="88"/>
      <c r="J4" s="88"/>
      <c r="K4" s="88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5"/>
  <sheetViews>
    <sheetView tabSelected="1" zoomScale="85" zoomScaleNormal="85" workbookViewId="0">
      <selection activeCell="N34" sqref="N3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91" t="s">
        <v>73</v>
      </c>
      <c r="D4" s="91"/>
      <c r="E4" s="91"/>
      <c r="F4" s="91"/>
      <c r="G4" s="91"/>
      <c r="H4" s="91"/>
      <c r="I4" s="91"/>
      <c r="J4" s="91"/>
      <c r="K4" s="91"/>
      <c r="L4" s="91"/>
      <c r="M4" s="89"/>
      <c r="N4" s="89"/>
    </row>
    <row r="5" spans="1:14" ht="21" customHeight="1">
      <c r="C5" s="91"/>
      <c r="D5" s="91"/>
      <c r="E5" s="91"/>
      <c r="F5" s="91"/>
      <c r="G5" s="91"/>
      <c r="H5" s="91"/>
      <c r="I5" s="91"/>
      <c r="J5" s="91"/>
      <c r="K5" s="91"/>
      <c r="L5" s="91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COUNTIF($C$7:$L$15,L19)</f>
        <v>13</v>
      </c>
      <c r="N19" s="62">
        <f>M19</f>
        <v>13</v>
      </c>
      <c r="O19" s="72">
        <f>M19/$M$25</f>
        <v>0.14444444444444443</v>
      </c>
      <c r="P19" s="75">
        <f>O19</f>
        <v>0.14444444444444443</v>
      </c>
    </row>
    <row r="20" spans="3:16" ht="19.5" thickBot="1">
      <c r="L20" s="57">
        <v>1</v>
      </c>
      <c r="M20" s="59">
        <f t="shared" ref="M20:M24" si="0">COUNTIF($C$7:$L$15,L20)</f>
        <v>10</v>
      </c>
      <c r="N20" s="63">
        <f>N19+M20</f>
        <v>23</v>
      </c>
      <c r="O20" s="72">
        <f t="shared" ref="O20:O24" si="1">M20/$M$25</f>
        <v>0.1111111111111111</v>
      </c>
      <c r="P20" s="73">
        <f>P19+O20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 t="shared" si="0"/>
        <v>26</v>
      </c>
      <c r="N21" s="63">
        <f t="shared" ref="N21:N24" si="2">N20+M21</f>
        <v>49</v>
      </c>
      <c r="O21" s="72">
        <f t="shared" si="1"/>
        <v>0.28888888888888886</v>
      </c>
      <c r="P21" s="73">
        <f t="shared" ref="P21:P24" si="3">P20+O21</f>
        <v>0.5444444444444444</v>
      </c>
    </row>
    <row r="22" spans="3:16" ht="19.5" thickBot="1">
      <c r="C22" s="90"/>
      <c r="D22" s="90"/>
      <c r="E22" s="90"/>
      <c r="F22" s="90"/>
      <c r="G22" s="90"/>
      <c r="H22" s="90"/>
      <c r="I22" s="90"/>
      <c r="J22" s="90"/>
      <c r="L22" s="57">
        <v>3</v>
      </c>
      <c r="M22" s="59">
        <f t="shared" si="0"/>
        <v>13</v>
      </c>
      <c r="N22" s="63">
        <f t="shared" si="2"/>
        <v>62</v>
      </c>
      <c r="O22" s="72">
        <f t="shared" si="1"/>
        <v>0.14444444444444443</v>
      </c>
      <c r="P22" s="73">
        <f t="shared" si="3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 t="shared" si="0"/>
        <v>14</v>
      </c>
      <c r="N23" s="63">
        <f t="shared" si="2"/>
        <v>76</v>
      </c>
      <c r="O23" s="72">
        <f t="shared" si="1"/>
        <v>0.15555555555555556</v>
      </c>
      <c r="P23" s="73">
        <f t="shared" si="3"/>
        <v>0.84444444444444444</v>
      </c>
    </row>
    <row r="24" spans="3:16" ht="19.5" thickBot="1">
      <c r="L24" s="57">
        <v>5</v>
      </c>
      <c r="M24" s="59">
        <f t="shared" si="0"/>
        <v>14</v>
      </c>
      <c r="N24" s="63">
        <f t="shared" si="2"/>
        <v>90</v>
      </c>
      <c r="O24" s="72">
        <f t="shared" si="1"/>
        <v>0.15555555555555556</v>
      </c>
      <c r="P24" s="73">
        <f t="shared" si="3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1" t="s">
        <v>77</v>
      </c>
      <c r="M29" s="70">
        <f>MODE(C7:L15)</f>
        <v>2</v>
      </c>
      <c r="N29" s="78" t="s">
        <v>98</v>
      </c>
    </row>
    <row r="30" spans="3:16" ht="15.75" thickBot="1"/>
    <row r="31" spans="3:16" ht="19.5" thickBot="1">
      <c r="L31" s="71" t="s">
        <v>78</v>
      </c>
      <c r="M31" s="70">
        <f>MEDIAN(C7:L15)</f>
        <v>2</v>
      </c>
      <c r="N31" s="77" t="s">
        <v>99</v>
      </c>
    </row>
    <row r="32" spans="3:16" ht="15.75" thickBot="1"/>
    <row r="33" spans="3:14" ht="19.5" thickBot="1">
      <c r="L33" s="71" t="s">
        <v>79</v>
      </c>
      <c r="M33" s="70">
        <f>AVERAGE(M19:M24)</f>
        <v>15</v>
      </c>
      <c r="N33" t="s">
        <v>100</v>
      </c>
    </row>
    <row r="43" spans="3:14">
      <c r="C43" t="s">
        <v>95</v>
      </c>
      <c r="D43" t="s">
        <v>92</v>
      </c>
    </row>
    <row r="44" spans="3:14">
      <c r="C44" t="s">
        <v>97</v>
      </c>
      <c r="D44" t="s">
        <v>93</v>
      </c>
    </row>
    <row r="45" spans="3:14">
      <c r="C45" t="s">
        <v>96</v>
      </c>
      <c r="D45" t="s">
        <v>94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40" workbookViewId="0">
      <selection activeCell="F7" sqref="F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9" t="s">
        <v>61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72">
        <f>C7/$C$14</f>
        <v>0.25</v>
      </c>
      <c r="F7" s="72">
        <f>E7</f>
        <v>0.25</v>
      </c>
      <c r="G7" s="66"/>
    </row>
    <row r="8" spans="1:14" ht="19.5" thickBot="1">
      <c r="B8" s="57">
        <v>1</v>
      </c>
      <c r="C8" s="60">
        <v>20</v>
      </c>
      <c r="D8" s="63">
        <f>D7+C8</f>
        <v>45</v>
      </c>
      <c r="E8" s="72">
        <f t="shared" ref="E8:E13" si="0">C8/$C$14</f>
        <v>0.2</v>
      </c>
      <c r="F8" s="73">
        <f>F7+E8</f>
        <v>0.45</v>
      </c>
      <c r="G8" s="66"/>
    </row>
    <row r="9" spans="1:14" ht="19.5" thickBot="1">
      <c r="B9" s="57">
        <v>2</v>
      </c>
      <c r="C9" s="60">
        <v>35</v>
      </c>
      <c r="D9" s="63">
        <f t="shared" ref="D9:D13" si="1">D8+C9</f>
        <v>80</v>
      </c>
      <c r="E9" s="72">
        <f t="shared" si="0"/>
        <v>0.35</v>
      </c>
      <c r="F9" s="73">
        <f t="shared" ref="F9:F13" si="2">F8+E9</f>
        <v>0.8</v>
      </c>
      <c r="G9" s="66"/>
    </row>
    <row r="10" spans="1:14" ht="19.5" thickBot="1">
      <c r="B10" s="57">
        <v>3</v>
      </c>
      <c r="C10" s="60">
        <v>10</v>
      </c>
      <c r="D10" s="63">
        <f t="shared" si="1"/>
        <v>90</v>
      </c>
      <c r="E10" s="72">
        <f t="shared" si="0"/>
        <v>0.1</v>
      </c>
      <c r="F10" s="73">
        <f t="shared" si="2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72">
        <f t="shared" si="0"/>
        <v>0.05</v>
      </c>
      <c r="F11" s="73">
        <f t="shared" si="2"/>
        <v>0.95000000000000007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72">
        <f t="shared" si="0"/>
        <v>0.03</v>
      </c>
      <c r="F12" s="73">
        <f t="shared" si="2"/>
        <v>0.98000000000000009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72">
        <f t="shared" si="0"/>
        <v>0.02</v>
      </c>
      <c r="F13" s="73">
        <f t="shared" si="2"/>
        <v>1</v>
      </c>
      <c r="G13" s="66"/>
    </row>
    <row r="14" spans="1:14" ht="15.75" thickBot="1">
      <c r="B14" s="76" t="s">
        <v>76</v>
      </c>
      <c r="C14" s="70">
        <f>SUM(C7:C13)</f>
        <v>100</v>
      </c>
    </row>
    <row r="15" spans="1:14" ht="18">
      <c r="B15" s="88" t="s">
        <v>80</v>
      </c>
      <c r="C15" s="88"/>
      <c r="D15" s="88"/>
      <c r="E15" s="88"/>
      <c r="F15" s="88"/>
      <c r="G15" s="88"/>
      <c r="H15" s="88"/>
      <c r="I15" s="88"/>
      <c r="J15" s="92"/>
      <c r="K15" s="92"/>
    </row>
    <row r="16" spans="1:14" ht="27.75" customHeight="1">
      <c r="B16" s="88" t="s">
        <v>81</v>
      </c>
      <c r="C16" s="88"/>
      <c r="D16" s="88"/>
      <c r="E16" s="88"/>
      <c r="F16" s="38" t="s">
        <v>88</v>
      </c>
      <c r="G16" s="38"/>
      <c r="H16" s="38"/>
      <c r="I16" s="38"/>
      <c r="J16" s="38"/>
      <c r="K16" s="38"/>
    </row>
    <row r="17" spans="2:10" ht="23.25" customHeight="1">
      <c r="B17" s="88" t="s">
        <v>82</v>
      </c>
      <c r="C17" s="88"/>
      <c r="D17" s="88"/>
      <c r="E17" s="88"/>
      <c r="F17" s="74" t="s">
        <v>90</v>
      </c>
      <c r="G17" s="37"/>
      <c r="H17" s="37"/>
      <c r="I17" s="37"/>
      <c r="J17" s="37"/>
    </row>
    <row r="18" spans="2:10" ht="28.5" customHeight="1">
      <c r="B18" s="88" t="s">
        <v>83</v>
      </c>
      <c r="C18" s="88"/>
      <c r="D18" s="88"/>
      <c r="E18" s="88"/>
      <c r="F18" s="74" t="s">
        <v>89</v>
      </c>
    </row>
    <row r="19" spans="2:10" ht="28.5" customHeight="1">
      <c r="B19" s="88" t="s">
        <v>84</v>
      </c>
      <c r="C19" s="88"/>
      <c r="D19" s="88"/>
      <c r="E19" s="88"/>
      <c r="F19" s="74" t="s">
        <v>91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PORTADA DE PRUEBA</vt:lpstr>
      <vt:lpstr>PREGUNTA 1</vt:lpstr>
      <vt:lpstr>PREGUNTA 2</vt:lpstr>
      <vt:lpstr>PREGUNTA 3</vt:lpstr>
      <vt:lpstr>PREGUNTA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2023-05-29T13:35:36Z</dcterms:modified>
</cp:coreProperties>
</file>