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5" i="2"/>
  <c r="M28" i="1"/>
  <c r="M24"/>
  <c r="H11" i="2"/>
  <c r="H12"/>
  <c r="H13"/>
  <c r="H10"/>
  <c r="H9"/>
  <c r="H8"/>
  <c r="D14"/>
  <c r="F9" s="1"/>
  <c r="E8"/>
  <c r="E9" s="1"/>
  <c r="E10" s="1"/>
  <c r="E11" s="1"/>
  <c r="E12" s="1"/>
  <c r="E13" s="1"/>
  <c r="N19" i="1"/>
  <c r="N18"/>
  <c r="N17"/>
  <c r="N16"/>
  <c r="N15"/>
  <c r="N14"/>
  <c r="N13"/>
  <c r="N12"/>
  <c r="H14"/>
  <c r="H15" s="1"/>
  <c r="H16" s="1"/>
  <c r="H17" s="1"/>
  <c r="H13"/>
  <c r="H12"/>
  <c r="F13"/>
  <c r="F14"/>
  <c r="F15"/>
  <c r="F16"/>
  <c r="F17"/>
  <c r="F18"/>
  <c r="F19"/>
  <c r="F12"/>
  <c r="F10" i="2" l="1"/>
  <c r="F13"/>
  <c r="F8"/>
  <c r="G8" s="1"/>
  <c r="G9" s="1"/>
  <c r="F11"/>
  <c r="F12"/>
  <c r="F20" i="1"/>
  <c r="J18" s="1"/>
  <c r="H18"/>
  <c r="H19" s="1"/>
  <c r="T9"/>
  <c r="U9" s="1"/>
  <c r="D9"/>
  <c r="T8"/>
  <c r="U8" s="1"/>
  <c r="D8"/>
  <c r="T7"/>
  <c r="U7" s="1"/>
  <c r="D7"/>
  <c r="G10" i="2" l="1"/>
  <c r="G11" s="1"/>
  <c r="G12" s="1"/>
  <c r="G13" s="1"/>
  <c r="J17" i="1"/>
  <c r="J16"/>
  <c r="J12"/>
  <c r="L12" s="1"/>
  <c r="J19"/>
  <c r="J14"/>
  <c r="J13"/>
  <c r="J15"/>
  <c r="L13" l="1"/>
  <c r="L14" s="1"/>
  <c r="L15" s="1"/>
  <c r="L16" s="1"/>
  <c r="L17" s="1"/>
  <c r="L18" s="1"/>
  <c r="L19" s="1"/>
</calcChain>
</file>

<file path=xl/sharedStrings.xml><?xml version="1.0" encoding="utf-8"?>
<sst xmlns="http://schemas.openxmlformats.org/spreadsheetml/2006/main" count="44" uniqueCount="42">
  <si>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</si>
  <si>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</si>
  <si>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</si>
  <si>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</si>
  <si>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</si>
  <si>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</si>
  <si>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</si>
  <si>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</si>
  <si>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</si>
  <si>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</si>
  <si>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</si>
  <si>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</si>
  <si>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</si>
  <si>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</si>
  <si>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</si>
  <si>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</si>
  <si>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</si>
  <si>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</si>
  <si>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</si>
  <si>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</si>
  <si>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</si>
  <si>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</si>
  <si>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</si>
  <si>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</si>
  <si>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</si>
  <si>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</si>
  <si>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</si>
  <si>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notas</t>
  </si>
  <si>
    <t>fi</t>
  </si>
  <si>
    <t>Fi</t>
  </si>
  <si>
    <t>hi</t>
  </si>
  <si>
    <t>Hi</t>
  </si>
  <si>
    <t>en promedio la nota de herramientas tecnologicas de los cursos fue un 7,6</t>
  </si>
  <si>
    <t>el 50% de los alumnos a lo mas obtuvo una calificacion 8</t>
  </si>
  <si>
    <t xml:space="preserve">la mayora de loa alumnos obtuvo un 8 de  calificacion </t>
  </si>
  <si>
    <t>el 50% de las familias a lo mas tienen un hijo</t>
  </si>
  <si>
    <t xml:space="preserve">la mayoria de las familias no tienen hijos </t>
  </si>
  <si>
    <t>4 familias tienen 3 hijos</t>
  </si>
  <si>
    <t>75 familias tienen a los 2 hijos</t>
  </si>
  <si>
    <t>el 31% de las familias tienen 1 hijo</t>
  </si>
  <si>
    <t xml:space="preserve">el 94% de las familias tienen a lo mas 2 hijos </t>
  </si>
  <si>
    <t>en proemdio las familias tienen 3 hijos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</si>
</sst>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5" xfId="0" applyBorder="1" applyAlignment="1"/>
    <xf numFmtId="9" fontId="8" fillId="2" borderId="11" xfId="0" applyNumberFormat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17" xfId="0" applyBorder="1" applyAlignment="1"/>
    <xf numFmtId="0" fontId="0" fillId="0" borderId="18" xfId="0" applyBorder="1" applyAlignment="1"/>
    <xf numFmtId="0" fontId="2" fillId="4" borderId="17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9" fontId="2" fillId="0" borderId="17" xfId="0" applyNumberFormat="1" applyFont="1" applyBorder="1" applyAlignment="1">
      <alignment horizontal="center" vertical="center"/>
    </xf>
    <xf numFmtId="9" fontId="2" fillId="0" borderId="18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4" borderId="17" xfId="0" applyFill="1" applyBorder="1"/>
    <xf numFmtId="0" fontId="0" fillId="4" borderId="18" xfId="0" applyFill="1" applyBorder="1"/>
    <xf numFmtId="0" fontId="0" fillId="0" borderId="17" xfId="0" applyBorder="1"/>
    <xf numFmtId="0" fontId="0" fillId="0" borderId="18" xfId="0" applyBorder="1"/>
    <xf numFmtId="0" fontId="0" fillId="0" borderId="23" xfId="0" applyBorder="1"/>
    <xf numFmtId="0" fontId="0" fillId="0" borderId="24" xfId="0" applyBorder="1"/>
    <xf numFmtId="0" fontId="0" fillId="0" borderId="21" xfId="0" applyBorder="1"/>
    <xf numFmtId="0" fontId="0" fillId="0" borderId="22" xfId="0" applyBorder="1"/>
    <xf numFmtId="164" fontId="0" fillId="0" borderId="19" xfId="0" applyNumberFormat="1" applyBorder="1"/>
    <xf numFmtId="164" fontId="0" fillId="0" borderId="20" xfId="0" applyNumberFormat="1" applyBorder="1"/>
    <xf numFmtId="0" fontId="0" fillId="0" borderId="17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resulatdos prueba 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dLbls>
            <c:showVal val="1"/>
          </c:dLbls>
          <c:cat>
            <c:strRef>
              <c:f>'ACTIVIDAD 1'!$D$12:$E$19</c:f>
              <c:strCach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strCache>
            </c:strRef>
          </c:cat>
          <c:val>
            <c:numRef>
              <c:f>'ACTIVIDAD 1'!$F$12:$F$19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ser>
          <c:idx val="1"/>
          <c:order val="1"/>
          <c:cat>
            <c:strRef>
              <c:f>'ACTIVIDAD 1'!$D$12:$E$19</c:f>
              <c:strCach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strCache>
            </c:strRef>
          </c:cat>
          <c:val>
            <c:numRef>
              <c:f>'ACTIVIDAD 1'!$G$12:$G$19</c:f>
              <c:numCache>
                <c:formatCode>General</c:formatCode>
                <c:ptCount val="8"/>
              </c:numCache>
            </c:numRef>
          </c:val>
        </c:ser>
        <c:axId val="103251968"/>
        <c:axId val="103253888"/>
      </c:barChart>
      <c:catAx>
        <c:axId val="1032519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rango</a:t>
                </a:r>
                <a:r>
                  <a:rPr lang="es-CL" baseline="0"/>
                  <a:t> de notas</a:t>
                </a:r>
                <a:endParaRPr lang="es-CL"/>
              </a:p>
            </c:rich>
          </c:tx>
          <c:layout/>
        </c:title>
        <c:majorTickMark val="none"/>
        <c:tickLblPos val="nextTo"/>
        <c:crossAx val="103253888"/>
        <c:crosses val="autoZero"/>
        <c:auto val="1"/>
        <c:lblAlgn val="ctr"/>
        <c:lblOffset val="100"/>
      </c:catAx>
      <c:valAx>
        <c:axId val="10325388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</a:p>
              <a:p>
                <a:pPr>
                  <a:defRPr/>
                </a:pPr>
                <a:endParaRPr lang="es-CL"/>
              </a:p>
            </c:rich>
          </c:tx>
          <c:layout/>
        </c:title>
        <c:numFmt formatCode="General" sourceLinked="1"/>
        <c:tickLblPos val="nextTo"/>
        <c:crossAx val="103251968"/>
        <c:crosses val="autoZero"/>
        <c:crossBetween val="between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33</xdr:row>
      <xdr:rowOff>28575</xdr:rowOff>
    </xdr:from>
    <xdr:to>
      <xdr:col>17</xdr:col>
      <xdr:colOff>238125</xdr:colOff>
      <xdr:row>47</xdr:row>
      <xdr:rowOff>104775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X30"/>
  <sheetViews>
    <sheetView topLeftCell="A21" workbookViewId="0">
      <selection activeCell="AA19" sqref="AA19"/>
    </sheetView>
  </sheetViews>
  <sheetFormatPr baseColWidth="10" defaultRowHeight="15"/>
  <cols>
    <col min="4" max="21" width="3.7109375" customWidth="1"/>
  </cols>
  <sheetData>
    <row r="5" spans="3:21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3:21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3:21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3:21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3:21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3:21">
      <c r="C10" s="2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</row>
    <row r="11" spans="3:21">
      <c r="C11" s="2"/>
      <c r="D11" s="45" t="s">
        <v>27</v>
      </c>
      <c r="E11" s="46"/>
      <c r="F11" s="45" t="s">
        <v>28</v>
      </c>
      <c r="G11" s="46"/>
      <c r="H11" s="45" t="s">
        <v>29</v>
      </c>
      <c r="I11" s="46"/>
      <c r="J11" s="45" t="s">
        <v>30</v>
      </c>
      <c r="K11" s="46"/>
      <c r="L11" s="45" t="s">
        <v>31</v>
      </c>
      <c r="M11" s="46"/>
      <c r="N11" s="50" t="s">
        <v>18</v>
      </c>
      <c r="O11" s="51"/>
    </row>
    <row r="12" spans="3:21">
      <c r="C12" s="2"/>
      <c r="D12" s="41">
        <v>3</v>
      </c>
      <c r="E12" s="42"/>
      <c r="F12" s="41">
        <f>COUNTIF($D$7:$U$9,D12)</f>
        <v>1</v>
      </c>
      <c r="G12" s="42"/>
      <c r="H12" s="41">
        <f>F12</f>
        <v>1</v>
      </c>
      <c r="I12" s="42"/>
      <c r="J12" s="47">
        <f>F12/$F$20</f>
        <v>1.8518518518518517E-2</v>
      </c>
      <c r="K12" s="48"/>
      <c r="L12" s="47">
        <f>J12</f>
        <v>1.8518518518518517E-2</v>
      </c>
      <c r="M12" s="42"/>
      <c r="N12" s="52">
        <f t="shared" ref="N12:N18" si="2">D12*F12</f>
        <v>3</v>
      </c>
      <c r="O12" s="53"/>
    </row>
    <row r="13" spans="3:21">
      <c r="C13" s="2"/>
      <c r="D13" s="41">
        <v>4</v>
      </c>
      <c r="E13" s="42"/>
      <c r="F13" s="41">
        <f t="shared" ref="F13:F19" si="3">COUNTIF($D$7:$U$9,D13)</f>
        <v>2</v>
      </c>
      <c r="G13" s="42"/>
      <c r="H13" s="41">
        <f>H12+F13</f>
        <v>3</v>
      </c>
      <c r="I13" s="42"/>
      <c r="J13" s="47">
        <f t="shared" ref="J13:J19" si="4">F13/$F$20</f>
        <v>3.7037037037037035E-2</v>
      </c>
      <c r="K13" s="48"/>
      <c r="L13" s="47">
        <f>L12+J13</f>
        <v>5.5555555555555552E-2</v>
      </c>
      <c r="M13" s="42"/>
      <c r="N13" s="52">
        <f t="shared" si="2"/>
        <v>8</v>
      </c>
      <c r="O13" s="53"/>
    </row>
    <row r="14" spans="3:21">
      <c r="C14" s="2"/>
      <c r="D14" s="41">
        <v>5</v>
      </c>
      <c r="E14" s="42"/>
      <c r="F14" s="41">
        <f t="shared" si="3"/>
        <v>6</v>
      </c>
      <c r="G14" s="42"/>
      <c r="H14" s="41">
        <f t="shared" ref="H14:H19" si="5">H13+F14</f>
        <v>9</v>
      </c>
      <c r="I14" s="42"/>
      <c r="J14" s="47">
        <f t="shared" si="4"/>
        <v>0.1111111111111111</v>
      </c>
      <c r="K14" s="48"/>
      <c r="L14" s="47">
        <f t="shared" ref="L14:L19" si="6">L13+J14</f>
        <v>0.16666666666666666</v>
      </c>
      <c r="M14" s="42"/>
      <c r="N14" s="52">
        <f t="shared" si="2"/>
        <v>30</v>
      </c>
      <c r="O14" s="53"/>
    </row>
    <row r="15" spans="3:21">
      <c r="C15" s="2"/>
      <c r="D15" s="41">
        <v>6</v>
      </c>
      <c r="E15" s="42"/>
      <c r="F15" s="41">
        <f t="shared" si="3"/>
        <v>2</v>
      </c>
      <c r="G15" s="42"/>
      <c r="H15" s="41">
        <f t="shared" si="5"/>
        <v>11</v>
      </c>
      <c r="I15" s="42"/>
      <c r="J15" s="47">
        <f t="shared" si="4"/>
        <v>3.7037037037037035E-2</v>
      </c>
      <c r="K15" s="48"/>
      <c r="L15" s="47">
        <f t="shared" si="6"/>
        <v>0.20370370370370369</v>
      </c>
      <c r="M15" s="42"/>
      <c r="N15" s="52">
        <f t="shared" si="2"/>
        <v>12</v>
      </c>
      <c r="O15" s="53"/>
    </row>
    <row r="16" spans="3:21">
      <c r="C16" s="2"/>
      <c r="D16" s="41">
        <v>7</v>
      </c>
      <c r="E16" s="42"/>
      <c r="F16" s="41">
        <f t="shared" si="3"/>
        <v>11</v>
      </c>
      <c r="G16" s="42"/>
      <c r="H16" s="41">
        <f t="shared" si="5"/>
        <v>22</v>
      </c>
      <c r="I16" s="42"/>
      <c r="J16" s="47">
        <f t="shared" si="4"/>
        <v>0.20370370370370369</v>
      </c>
      <c r="K16" s="48"/>
      <c r="L16" s="47">
        <f t="shared" si="6"/>
        <v>0.40740740740740738</v>
      </c>
      <c r="M16" s="42"/>
      <c r="N16" s="52">
        <f t="shared" si="2"/>
        <v>77</v>
      </c>
      <c r="O16" s="53"/>
    </row>
    <row r="17" spans="2:24">
      <c r="C17" s="2"/>
      <c r="D17" s="41">
        <v>8</v>
      </c>
      <c r="E17" s="42"/>
      <c r="F17" s="41">
        <f t="shared" si="3"/>
        <v>13</v>
      </c>
      <c r="G17" s="42"/>
      <c r="H17" s="41">
        <f t="shared" si="5"/>
        <v>35</v>
      </c>
      <c r="I17" s="42"/>
      <c r="J17" s="47">
        <f t="shared" si="4"/>
        <v>0.24074074074074073</v>
      </c>
      <c r="K17" s="48"/>
      <c r="L17" s="47">
        <f t="shared" si="6"/>
        <v>0.64814814814814814</v>
      </c>
      <c r="M17" s="42"/>
      <c r="N17" s="52">
        <f t="shared" si="2"/>
        <v>104</v>
      </c>
      <c r="O17" s="53"/>
    </row>
    <row r="18" spans="2:24">
      <c r="C18" s="2"/>
      <c r="D18" s="41">
        <v>9</v>
      </c>
      <c r="E18" s="42"/>
      <c r="F18" s="41">
        <f t="shared" si="3"/>
        <v>13</v>
      </c>
      <c r="G18" s="42"/>
      <c r="H18" s="41">
        <f t="shared" si="5"/>
        <v>48</v>
      </c>
      <c r="I18" s="42"/>
      <c r="J18" s="47">
        <f t="shared" si="4"/>
        <v>0.24074074074074073</v>
      </c>
      <c r="K18" s="48"/>
      <c r="L18" s="47">
        <f t="shared" si="6"/>
        <v>0.88888888888888884</v>
      </c>
      <c r="M18" s="42"/>
      <c r="N18" s="52">
        <f t="shared" si="2"/>
        <v>117</v>
      </c>
      <c r="O18" s="53"/>
    </row>
    <row r="19" spans="2:24">
      <c r="C19" s="2"/>
      <c r="D19" s="43">
        <v>10</v>
      </c>
      <c r="E19" s="44"/>
      <c r="F19" s="41">
        <f t="shared" si="3"/>
        <v>6</v>
      </c>
      <c r="G19" s="42"/>
      <c r="H19" s="41">
        <f t="shared" si="5"/>
        <v>54</v>
      </c>
      <c r="I19" s="42"/>
      <c r="J19" s="47">
        <f t="shared" si="4"/>
        <v>0.1111111111111111</v>
      </c>
      <c r="K19" s="48"/>
      <c r="L19" s="47">
        <f t="shared" si="6"/>
        <v>1</v>
      </c>
      <c r="M19" s="42"/>
      <c r="N19" s="52">
        <f>F19*D19</f>
        <v>60</v>
      </c>
      <c r="O19" s="53"/>
    </row>
    <row r="20" spans="2:24">
      <c r="F20" s="49">
        <f>SUM(F12:G19)</f>
        <v>54</v>
      </c>
      <c r="G20" s="49"/>
    </row>
    <row r="22" spans="2:24" ht="18">
      <c r="C22" s="12" t="s">
        <v>0</v>
      </c>
    </row>
    <row r="23" spans="2:24" ht="15.75">
      <c r="B23" s="31">
        <v>1</v>
      </c>
      <c r="C23" s="32" t="s">
        <v>1</v>
      </c>
      <c r="D23" s="29"/>
      <c r="E23" s="29"/>
      <c r="F23" s="30"/>
    </row>
    <row r="24" spans="2:24" ht="15.75">
      <c r="B24" s="31">
        <v>2</v>
      </c>
      <c r="C24" s="32" t="s">
        <v>21</v>
      </c>
      <c r="D24" s="29"/>
      <c r="E24" s="29"/>
      <c r="F24" s="30"/>
      <c r="M24" s="58">
        <f>AVERAGE(D7:U9)</f>
        <v>7.6111111111111107</v>
      </c>
      <c r="N24" s="59"/>
    </row>
    <row r="25" spans="2:24" ht="15.75">
      <c r="B25" s="31">
        <v>3</v>
      </c>
      <c r="C25" s="32" t="s">
        <v>20</v>
      </c>
      <c r="D25" s="29"/>
      <c r="E25" s="29"/>
      <c r="F25" s="30"/>
      <c r="M25" s="37" t="s">
        <v>32</v>
      </c>
      <c r="N25" s="37"/>
      <c r="O25" s="30"/>
      <c r="P25" s="30"/>
      <c r="Q25" s="30"/>
      <c r="R25" s="30"/>
      <c r="S25" s="30"/>
      <c r="T25" s="30"/>
      <c r="U25" s="30"/>
      <c r="V25" s="30"/>
      <c r="W25" s="30"/>
      <c r="X25" s="30"/>
    </row>
    <row r="26" spans="2:24" ht="15.75">
      <c r="B26" s="31">
        <v>4</v>
      </c>
      <c r="C26" s="32" t="s">
        <v>22</v>
      </c>
      <c r="D26" s="29"/>
      <c r="E26" s="29"/>
      <c r="F26" s="30"/>
      <c r="M26" s="54">
        <v>8</v>
      </c>
      <c r="N26" s="55"/>
    </row>
    <row r="27" spans="2:24" ht="15.75">
      <c r="B27" s="31">
        <v>5</v>
      </c>
      <c r="C27" s="32" t="s">
        <v>23</v>
      </c>
      <c r="D27" s="29"/>
      <c r="E27" s="29"/>
      <c r="F27" s="30"/>
      <c r="M27" s="60" t="s">
        <v>33</v>
      </c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2"/>
    </row>
    <row r="28" spans="2:24" ht="15.75">
      <c r="B28" s="31">
        <v>6</v>
      </c>
      <c r="C28" s="32" t="s">
        <v>24</v>
      </c>
      <c r="D28" s="29"/>
      <c r="E28" s="29"/>
      <c r="F28" s="30"/>
      <c r="M28" s="54">
        <f>MODE(D7:U9)</f>
        <v>9</v>
      </c>
      <c r="N28" s="55"/>
    </row>
    <row r="29" spans="2:24" ht="15.75">
      <c r="B29" s="31">
        <v>7</v>
      </c>
      <c r="C29" s="32" t="s">
        <v>25</v>
      </c>
      <c r="D29" s="29"/>
      <c r="E29" s="29"/>
      <c r="F29" s="30"/>
      <c r="M29" s="60" t="s">
        <v>34</v>
      </c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2"/>
    </row>
    <row r="30" spans="2:24" ht="15.75">
      <c r="B30" s="31">
        <v>8</v>
      </c>
      <c r="C30" s="32" t="s">
        <v>2</v>
      </c>
      <c r="D30" s="30"/>
      <c r="E30" s="30"/>
      <c r="F30" s="30"/>
      <c r="M30" s="56"/>
      <c r="N30" s="57"/>
    </row>
  </sheetData>
  <mergeCells count="61">
    <mergeCell ref="J12:K12"/>
    <mergeCell ref="M28:N28"/>
    <mergeCell ref="M30:N30"/>
    <mergeCell ref="N17:O17"/>
    <mergeCell ref="N18:O18"/>
    <mergeCell ref="N19:O19"/>
    <mergeCell ref="M24:N24"/>
    <mergeCell ref="M26:N26"/>
    <mergeCell ref="L17:M17"/>
    <mergeCell ref="L18:M18"/>
    <mergeCell ref="L19:M19"/>
    <mergeCell ref="M27:X27"/>
    <mergeCell ref="M29:X29"/>
    <mergeCell ref="J17:K17"/>
    <mergeCell ref="F20:G20"/>
    <mergeCell ref="N11:O11"/>
    <mergeCell ref="N12:O12"/>
    <mergeCell ref="N13:O13"/>
    <mergeCell ref="N14:O14"/>
    <mergeCell ref="N15:O15"/>
    <mergeCell ref="N16:O16"/>
    <mergeCell ref="L11:M11"/>
    <mergeCell ref="L12:M12"/>
    <mergeCell ref="L13:M13"/>
    <mergeCell ref="L14:M14"/>
    <mergeCell ref="L15:M15"/>
    <mergeCell ref="L16:M16"/>
    <mergeCell ref="H19:I19"/>
    <mergeCell ref="J11:K11"/>
    <mergeCell ref="J18:K18"/>
    <mergeCell ref="J19:K19"/>
    <mergeCell ref="F18:G18"/>
    <mergeCell ref="F19:G19"/>
    <mergeCell ref="H11:I11"/>
    <mergeCell ref="H12:I12"/>
    <mergeCell ref="H13:I13"/>
    <mergeCell ref="H14:I14"/>
    <mergeCell ref="H15:I15"/>
    <mergeCell ref="H16:I16"/>
    <mergeCell ref="H17:I17"/>
    <mergeCell ref="H18:I18"/>
    <mergeCell ref="J13:K13"/>
    <mergeCell ref="J14:K14"/>
    <mergeCell ref="J15:K15"/>
    <mergeCell ref="J16:K16"/>
    <mergeCell ref="D17:E17"/>
    <mergeCell ref="D18:E18"/>
    <mergeCell ref="D19:E19"/>
    <mergeCell ref="F11:G11"/>
    <mergeCell ref="F12:G12"/>
    <mergeCell ref="F13:G13"/>
    <mergeCell ref="F14:G14"/>
    <mergeCell ref="F15:G15"/>
    <mergeCell ref="F16:G16"/>
    <mergeCell ref="F17:G17"/>
    <mergeCell ref="D11:E11"/>
    <mergeCell ref="D12:E12"/>
    <mergeCell ref="D13:E13"/>
    <mergeCell ref="D14:E14"/>
    <mergeCell ref="D15:E15"/>
    <mergeCell ref="D16:E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N31"/>
  <sheetViews>
    <sheetView tabSelected="1" topLeftCell="A4" workbookViewId="0">
      <selection activeCell="J25" sqref="J25:N25"/>
    </sheetView>
  </sheetViews>
  <sheetFormatPr baseColWidth="10" defaultRowHeight="15"/>
  <cols>
    <col min="9" max="9" width="11.85546875" bestFit="1" customWidth="1"/>
  </cols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3" t="s">
        <v>3</v>
      </c>
      <c r="D7" s="34" t="s">
        <v>4</v>
      </c>
      <c r="E7" s="34" t="s">
        <v>5</v>
      </c>
      <c r="F7" s="35" t="s">
        <v>6</v>
      </c>
      <c r="G7" s="34" t="s">
        <v>7</v>
      </c>
      <c r="H7" s="34" t="s">
        <v>18</v>
      </c>
    </row>
    <row r="8" spans="3:9" ht="18.75" thickBot="1">
      <c r="C8" s="14">
        <v>0</v>
      </c>
      <c r="D8" s="14">
        <v>30</v>
      </c>
      <c r="E8" s="15">
        <f>D8</f>
        <v>30</v>
      </c>
      <c r="F8" s="38">
        <f>D8/$D$14</f>
        <v>0.375</v>
      </c>
      <c r="G8" s="39">
        <f>F8</f>
        <v>0.375</v>
      </c>
      <c r="H8" s="16">
        <f>D8*C8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38">
        <f t="shared" ref="F9:F13" si="0">D9/$D$14</f>
        <v>0.3125</v>
      </c>
      <c r="G9" s="40">
        <f>G8+F9</f>
        <v>0.6875</v>
      </c>
      <c r="H9" s="19">
        <f>D9*C9</f>
        <v>25</v>
      </c>
    </row>
    <row r="10" spans="3:9" ht="18.75" thickBot="1">
      <c r="C10" s="17">
        <v>2</v>
      </c>
      <c r="D10" s="17">
        <v>20</v>
      </c>
      <c r="E10" s="18">
        <f t="shared" ref="E10:E13" si="1">E9+D10</f>
        <v>75</v>
      </c>
      <c r="F10" s="38">
        <f t="shared" si="0"/>
        <v>0.25</v>
      </c>
      <c r="G10" s="40">
        <f t="shared" ref="G10:G13" si="2">G9+F10</f>
        <v>0.9375</v>
      </c>
      <c r="H10" s="19">
        <f>D10*C10</f>
        <v>40</v>
      </c>
    </row>
    <row r="11" spans="3:9" ht="18.75" thickBot="1">
      <c r="C11" s="17">
        <v>3</v>
      </c>
      <c r="D11" s="17">
        <v>4</v>
      </c>
      <c r="E11" s="18">
        <f t="shared" si="1"/>
        <v>79</v>
      </c>
      <c r="F11" s="38">
        <f t="shared" si="0"/>
        <v>0.05</v>
      </c>
      <c r="G11" s="40">
        <f t="shared" si="2"/>
        <v>0.98750000000000004</v>
      </c>
      <c r="H11" s="19">
        <f t="shared" ref="H11:H13" si="3">D11*C11</f>
        <v>12</v>
      </c>
    </row>
    <row r="12" spans="3:9" ht="18.75" thickBot="1">
      <c r="C12" s="20">
        <v>4</v>
      </c>
      <c r="D12" s="20">
        <v>1</v>
      </c>
      <c r="E12" s="18">
        <f t="shared" si="1"/>
        <v>80</v>
      </c>
      <c r="F12" s="38">
        <f t="shared" si="0"/>
        <v>1.2500000000000001E-2</v>
      </c>
      <c r="G12" s="40">
        <f t="shared" si="2"/>
        <v>1</v>
      </c>
      <c r="H12" s="19">
        <f t="shared" si="3"/>
        <v>4</v>
      </c>
    </row>
    <row r="13" spans="3:9" ht="18.75" thickBot="1">
      <c r="C13" s="21">
        <v>5</v>
      </c>
      <c r="D13" s="21">
        <v>0</v>
      </c>
      <c r="E13" s="18">
        <f t="shared" si="1"/>
        <v>80</v>
      </c>
      <c r="F13" s="38">
        <f t="shared" si="0"/>
        <v>0</v>
      </c>
      <c r="G13" s="40">
        <f t="shared" si="2"/>
        <v>1</v>
      </c>
      <c r="H13" s="19">
        <f t="shared" si="3"/>
        <v>0</v>
      </c>
      <c r="I13" s="2"/>
    </row>
    <row r="14" spans="3:9" ht="18.75" thickBot="1">
      <c r="C14" s="22" t="s">
        <v>19</v>
      </c>
      <c r="D14" s="23">
        <f>SUM(D8:D13)</f>
        <v>80</v>
      </c>
      <c r="E14" s="24"/>
      <c r="F14" s="24"/>
      <c r="G14" s="24"/>
      <c r="I14" s="2"/>
    </row>
    <row r="15" spans="3:9" ht="18">
      <c r="C15" s="22"/>
      <c r="D15" s="22"/>
      <c r="E15" s="24"/>
      <c r="F15" s="24"/>
      <c r="G15" s="24"/>
      <c r="I15" s="2"/>
    </row>
    <row r="16" spans="3:9">
      <c r="D16" s="25"/>
    </row>
    <row r="17" spans="2:14" ht="18">
      <c r="C17" s="12" t="s">
        <v>0</v>
      </c>
    </row>
    <row r="18" spans="2:14" ht="18">
      <c r="B18" s="26">
        <v>1</v>
      </c>
      <c r="C18" s="27" t="s">
        <v>8</v>
      </c>
      <c r="D18" s="2"/>
      <c r="E18" s="2"/>
      <c r="F18" s="2"/>
      <c r="G18" s="2"/>
      <c r="H18" s="28"/>
    </row>
    <row r="19" spans="2:14" ht="18">
      <c r="B19" s="26"/>
      <c r="C19" s="27"/>
      <c r="D19" s="2"/>
      <c r="E19" s="2"/>
      <c r="F19" s="2"/>
      <c r="G19" s="2"/>
      <c r="H19" s="28"/>
    </row>
    <row r="20" spans="2:14" ht="21">
      <c r="B20" s="26">
        <v>2</v>
      </c>
      <c r="C20" s="26" t="s">
        <v>9</v>
      </c>
      <c r="E20" s="60" t="s">
        <v>37</v>
      </c>
      <c r="F20" s="61"/>
      <c r="G20" s="62"/>
    </row>
    <row r="21" spans="2:14" ht="18">
      <c r="B21" s="26">
        <v>3</v>
      </c>
      <c r="C21" s="26" t="s">
        <v>10</v>
      </c>
      <c r="E21" s="60" t="s">
        <v>38</v>
      </c>
      <c r="F21" s="61"/>
      <c r="G21" s="62"/>
    </row>
    <row r="22" spans="2:14" ht="21">
      <c r="B22" s="26">
        <v>4</v>
      </c>
      <c r="C22" s="26" t="s">
        <v>11</v>
      </c>
      <c r="E22" s="60" t="s">
        <v>39</v>
      </c>
      <c r="F22" s="61"/>
      <c r="G22" s="62"/>
    </row>
    <row r="23" spans="2:14" ht="21">
      <c r="B23" s="26">
        <v>5</v>
      </c>
      <c r="C23" s="26" t="s">
        <v>12</v>
      </c>
      <c r="E23" s="60" t="s">
        <v>40</v>
      </c>
      <c r="F23" s="61"/>
      <c r="G23" s="62"/>
    </row>
    <row r="24" spans="2:14" ht="18">
      <c r="B24" s="26"/>
      <c r="C24" s="26"/>
    </row>
    <row r="25" spans="2:14" ht="18">
      <c r="B25" s="26">
        <v>6</v>
      </c>
      <c r="C25" s="26" t="s">
        <v>13</v>
      </c>
      <c r="I25" s="30">
        <f>AVERAGE(C8:C13)</f>
        <v>2.5</v>
      </c>
      <c r="J25" s="52" t="s">
        <v>41</v>
      </c>
      <c r="K25" s="63"/>
      <c r="L25" s="63"/>
      <c r="M25" s="63"/>
      <c r="N25" s="53"/>
    </row>
    <row r="26" spans="2:14" ht="18">
      <c r="B26" s="26"/>
      <c r="C26" s="26"/>
    </row>
    <row r="27" spans="2:14" ht="18">
      <c r="B27" s="26">
        <v>7</v>
      </c>
      <c r="C27" s="26" t="s">
        <v>14</v>
      </c>
      <c r="I27" s="30">
        <v>1</v>
      </c>
      <c r="J27" s="52" t="s">
        <v>35</v>
      </c>
      <c r="K27" s="63"/>
      <c r="L27" s="63"/>
      <c r="M27" s="63"/>
      <c r="N27" s="53"/>
    </row>
    <row r="28" spans="2:14" ht="18">
      <c r="B28" s="26"/>
      <c r="C28" s="26"/>
    </row>
    <row r="29" spans="2:14" ht="18">
      <c r="B29" s="26">
        <v>8</v>
      </c>
      <c r="C29" s="26" t="s">
        <v>15</v>
      </c>
      <c r="I29" s="30">
        <v>0</v>
      </c>
      <c r="J29" s="52" t="s">
        <v>36</v>
      </c>
      <c r="K29" s="63"/>
      <c r="L29" s="63"/>
      <c r="M29" s="63"/>
      <c r="N29" s="53"/>
    </row>
    <row r="30" spans="2:14" ht="18">
      <c r="B30" s="26"/>
      <c r="C30" s="26"/>
    </row>
    <row r="31" spans="2:14" ht="18">
      <c r="B31" s="26">
        <v>9</v>
      </c>
      <c r="C31" s="26" t="s">
        <v>16</v>
      </c>
    </row>
  </sheetData>
  <mergeCells count="7">
    <mergeCell ref="J25:N25"/>
    <mergeCell ref="J27:N27"/>
    <mergeCell ref="J29:N29"/>
    <mergeCell ref="E20:G20"/>
    <mergeCell ref="E21:G21"/>
    <mergeCell ref="E22:G22"/>
    <mergeCell ref="E23:G23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Lab_Ingles_16</cp:lastModifiedBy>
  <dcterms:created xsi:type="dcterms:W3CDTF">2022-05-09T04:31:12Z</dcterms:created>
  <dcterms:modified xsi:type="dcterms:W3CDTF">2024-05-22T13:18:20Z</dcterms:modified>
</cp:coreProperties>
</file>