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motec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9"/>
  <c r="F10" s="1"/>
  <c r="F11" s="1"/>
  <c r="F8"/>
  <c r="E8"/>
  <c r="E9"/>
  <c r="E10"/>
  <c r="E11"/>
  <c r="E7"/>
  <c r="D9"/>
  <c r="D10" s="1"/>
  <c r="D11" s="1"/>
  <c r="D8"/>
  <c r="C12"/>
  <c r="U24" i="1"/>
  <c r="U25"/>
  <c r="U26"/>
  <c r="U27"/>
  <c r="U28"/>
  <c r="U23"/>
  <c r="V23" s="1"/>
  <c r="W26" l="1"/>
  <c r="U29"/>
  <c r="W28" s="1"/>
  <c r="V24"/>
  <c r="V25" s="1"/>
  <c r="V26" s="1"/>
  <c r="V27" s="1"/>
  <c r="V28" s="1"/>
  <c r="W23"/>
  <c r="X23" s="1"/>
  <c r="W25"/>
  <c r="W24" l="1"/>
  <c r="X24" s="1"/>
  <c r="X25" s="1"/>
  <c r="X26" s="1"/>
  <c r="X27" s="1"/>
  <c r="X28" s="1"/>
  <c r="W27"/>
</calcChain>
</file>

<file path=xl/sharedStrings.xml><?xml version="1.0" encoding="utf-8"?>
<sst xmlns="http://schemas.openxmlformats.org/spreadsheetml/2006/main" count="39" uniqueCount="38">
  <si>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</si>
  <si>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</si>
  <si>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</si>
  <si>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</si>
  <si>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</si>
  <si>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</si>
  <si>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</si>
  <si>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</si>
  <si>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</si>
  <si>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</si>
  <si>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</si>
  <si>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</si>
  <si>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</si>
  <si>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</si>
  <si>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</si>
  <si>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</si>
  <si>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</si>
  <si>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</si>
  <si>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</si>
  <si>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</si>
  <si>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</si>
  <si>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</si>
  <si>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</si>
  <si>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</si>
  <si>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</si>
  <si>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</si>
  <si>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</si>
  <si>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</si>
  <si>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</si>
  <si>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</si>
  <si>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13% de los operaririos fabrican 5</t>
  </si>
  <si>
    <t>28 operarios fabrican "a lo mas"6 piezas en 12 horas</t>
  </si>
  <si>
    <t>58% de los operarios "a lo mas" fabrican 6 piezas en 12 horas</t>
  </si>
  <si>
    <t>xi*fi</t>
  </si>
  <si>
    <t>5 familias tienen 3 hijos</t>
  </si>
  <si>
    <t>20 familias tienen 2 hijos</t>
  </si>
  <si>
    <t>el 28% de las familias tinen 2 hijos</t>
  </si>
  <si>
    <t>el 94% de las familias tienen 3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</si>
</sst>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4" borderId="0" xfId="0" applyFill="1"/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0" xfId="0" applyFill="1" applyAlignment="1">
      <alignment horizontal="center"/>
    </xf>
    <xf numFmtId="9" fontId="0" fillId="0" borderId="2" xfId="1" applyFont="1" applyBorder="1" applyAlignment="1">
      <alignment horizontal="center"/>
    </xf>
    <xf numFmtId="9" fontId="0" fillId="4" borderId="2" xfId="1" applyFont="1" applyFill="1" applyBorder="1" applyAlignment="1">
      <alignment horizontal="center"/>
    </xf>
    <xf numFmtId="0" fontId="3" fillId="5" borderId="0" xfId="0" applyFont="1" applyFill="1"/>
    <xf numFmtId="0" fontId="0" fillId="5" borderId="2" xfId="0" applyFill="1" applyBorder="1" applyAlignment="1">
      <alignment horizontal="center"/>
    </xf>
    <xf numFmtId="0" fontId="3" fillId="7" borderId="0" xfId="0" applyFont="1" applyFill="1"/>
    <xf numFmtId="0" fontId="0" fillId="7" borderId="2" xfId="0" applyFill="1" applyBorder="1" applyAlignment="1">
      <alignment horizontal="center"/>
    </xf>
    <xf numFmtId="0" fontId="3" fillId="8" borderId="0" xfId="0" applyFont="1" applyFill="1"/>
    <xf numFmtId="0" fontId="3" fillId="9" borderId="0" xfId="0" applyFont="1" applyFill="1"/>
    <xf numFmtId="9" fontId="0" fillId="9" borderId="2" xfId="1" applyFont="1" applyFill="1" applyBorder="1" applyAlignment="1">
      <alignment horizontal="center"/>
    </xf>
    <xf numFmtId="9" fontId="0" fillId="8" borderId="2" xfId="1" applyFont="1" applyFill="1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3" fillId="10" borderId="9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/>
    </xf>
    <xf numFmtId="0" fontId="0" fillId="0" borderId="11" xfId="0" applyBorder="1"/>
    <xf numFmtId="9" fontId="10" fillId="3" borderId="2" xfId="1" applyFont="1" applyFill="1" applyBorder="1" applyAlignment="1">
      <alignment horizontal="center" vertical="center" wrapText="1" readingOrder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0" fontId="0" fillId="0" borderId="12" xfId="0" applyBorder="1"/>
    <xf numFmtId="0" fontId="6" fillId="0" borderId="0" xfId="0" applyFont="1" applyAlignment="1">
      <alignment horizontal="center"/>
    </xf>
    <xf numFmtId="0" fontId="5" fillId="5" borderId="0" xfId="0" applyFont="1" applyFill="1"/>
    <xf numFmtId="0" fontId="3" fillId="5" borderId="5" xfId="0" applyFont="1" applyFill="1" applyBorder="1" applyAlignment="1">
      <alignment horizontal="center" vertical="center" wrapText="1" readingOrder="1"/>
    </xf>
    <xf numFmtId="0" fontId="5" fillId="6" borderId="0" xfId="0" applyFont="1" applyFill="1"/>
    <xf numFmtId="0" fontId="10" fillId="6" borderId="5" xfId="0" applyFont="1" applyFill="1" applyBorder="1" applyAlignment="1">
      <alignment horizontal="center" vertical="center" wrapText="1" readingOrder="1"/>
    </xf>
    <xf numFmtId="0" fontId="5" fillId="8" borderId="0" xfId="0" applyFont="1" applyFill="1"/>
    <xf numFmtId="9" fontId="10" fillId="8" borderId="3" xfId="1" applyFont="1" applyFill="1" applyBorder="1" applyAlignment="1">
      <alignment horizontal="center" vertical="center" wrapText="1" readingOrder="1"/>
    </xf>
    <xf numFmtId="0" fontId="5" fillId="9" borderId="0" xfId="0" applyFont="1" applyFill="1"/>
    <xf numFmtId="9" fontId="10" fillId="9" borderId="6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Z29"/>
  <sheetViews>
    <sheetView topLeftCell="A4" zoomScale="89" zoomScaleNormal="89" workbookViewId="0">
      <selection activeCell="X24" sqref="X24"/>
    </sheetView>
  </sheetViews>
  <sheetFormatPr baseColWidth="10" defaultRowHeight="15.75"/>
  <cols>
    <col min="4" max="19" width="2.25" bestFit="1" customWidth="1"/>
  </cols>
  <sheetData>
    <row r="6" spans="2:26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6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6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6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6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6">
      <c r="C11" s="1"/>
      <c r="T11" s="1"/>
    </row>
    <row r="14" spans="2:26" ht="18">
      <c r="C14" s="3" t="s">
        <v>1</v>
      </c>
    </row>
    <row r="15" spans="2:26" ht="18.75">
      <c r="B15" s="4">
        <v>1</v>
      </c>
      <c r="C15" s="6" t="s">
        <v>2</v>
      </c>
      <c r="D15" s="6"/>
      <c r="E15" s="6"/>
      <c r="F15" s="7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2:26" ht="21">
      <c r="B16" s="4">
        <v>2</v>
      </c>
      <c r="C16" s="31" t="s">
        <v>6</v>
      </c>
      <c r="D16" s="6"/>
      <c r="E16" s="6"/>
      <c r="F16" s="7"/>
      <c r="G16" s="24" t="s">
        <v>29</v>
      </c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2:26" ht="18.75">
      <c r="B17" s="4">
        <v>3</v>
      </c>
      <c r="C17" s="33" t="s">
        <v>7</v>
      </c>
      <c r="D17" s="6"/>
      <c r="E17" s="6"/>
      <c r="F17" s="7"/>
      <c r="H17" s="24" t="s">
        <v>31</v>
      </c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2:26" ht="21">
      <c r="B18" s="4">
        <v>4</v>
      </c>
      <c r="C18" s="35" t="s">
        <v>8</v>
      </c>
      <c r="D18" s="6"/>
      <c r="E18" s="6"/>
      <c r="F18" s="7"/>
      <c r="G18" s="24" t="s">
        <v>30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2:26" ht="21">
      <c r="B19" s="4">
        <v>5</v>
      </c>
      <c r="C19" s="36" t="s">
        <v>9</v>
      </c>
      <c r="D19" s="6"/>
      <c r="E19" s="6"/>
      <c r="F19" s="7"/>
      <c r="G19" s="24" t="s">
        <v>32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2:26" ht="18.75">
      <c r="B20" s="4">
        <v>6</v>
      </c>
      <c r="C20" s="6" t="s">
        <v>4</v>
      </c>
      <c r="D20" s="6"/>
      <c r="E20" s="6"/>
      <c r="F20" s="7"/>
      <c r="T20" s="24"/>
      <c r="U20" s="24"/>
      <c r="V20" s="24"/>
      <c r="W20" s="24"/>
      <c r="X20" s="24"/>
      <c r="Y20" s="24"/>
      <c r="Z20" s="24"/>
    </row>
    <row r="21" spans="2:26" ht="19.5" thickBot="1">
      <c r="B21" s="4">
        <v>7</v>
      </c>
      <c r="C21" s="6" t="s">
        <v>5</v>
      </c>
      <c r="D21" s="6"/>
      <c r="E21" s="6"/>
      <c r="F21" s="7"/>
      <c r="R21" s="24"/>
      <c r="S21" s="24"/>
      <c r="T21" s="24"/>
      <c r="U21" s="24"/>
      <c r="V21" s="24"/>
      <c r="W21" s="24"/>
      <c r="X21" s="24"/>
      <c r="Y21" s="24"/>
      <c r="Z21" s="24"/>
    </row>
    <row r="22" spans="2:26" ht="19.5" thickBot="1">
      <c r="B22" s="4">
        <v>8</v>
      </c>
      <c r="C22" s="5" t="s">
        <v>3</v>
      </c>
      <c r="D22" s="7"/>
      <c r="E22" s="7"/>
      <c r="F22" s="7"/>
      <c r="T22" s="26" t="s">
        <v>24</v>
      </c>
      <c r="U22" s="26" t="s">
        <v>25</v>
      </c>
      <c r="V22" s="26" t="s">
        <v>26</v>
      </c>
      <c r="W22" s="26" t="s">
        <v>27</v>
      </c>
      <c r="X22" s="26" t="s">
        <v>28</v>
      </c>
    </row>
    <row r="23" spans="2:26" ht="19.5" thickBot="1">
      <c r="C23" s="7"/>
      <c r="D23" s="7"/>
      <c r="E23" s="7"/>
      <c r="F23" s="7"/>
      <c r="T23" s="26">
        <v>4</v>
      </c>
      <c r="U23" s="26">
        <f>COUNTIF(moteco,T23)</f>
        <v>12</v>
      </c>
      <c r="V23" s="26">
        <f>U23</f>
        <v>12</v>
      </c>
      <c r="W23" s="29">
        <f>U23/$U$29</f>
        <v>0.25</v>
      </c>
      <c r="X23" s="29">
        <f>W23</f>
        <v>0.25</v>
      </c>
    </row>
    <row r="24" spans="2:26" ht="16.5" thickBot="1">
      <c r="T24" s="26">
        <v>5</v>
      </c>
      <c r="U24" s="32">
        <f>COUNTIF(moteco,T24)</f>
        <v>6</v>
      </c>
      <c r="V24" s="26">
        <f>U24+V23</f>
        <v>18</v>
      </c>
      <c r="W24" s="38">
        <f t="shared" ref="W24:W28" si="0">U24/$U$29</f>
        <v>0.125</v>
      </c>
      <c r="X24" s="29">
        <f>X23+W24</f>
        <v>0.375</v>
      </c>
    </row>
    <row r="25" spans="2:26" ht="16.5" thickBot="1">
      <c r="T25" s="26">
        <v>6</v>
      </c>
      <c r="U25" s="26">
        <f>COUNTIF(moteco,T25)</f>
        <v>10</v>
      </c>
      <c r="V25" s="34">
        <f t="shared" ref="V25:V28" si="1">U25+V24</f>
        <v>28</v>
      </c>
      <c r="W25" s="29">
        <f t="shared" si="0"/>
        <v>0.20833333333333334</v>
      </c>
      <c r="X25" s="37">
        <f t="shared" ref="X25:X28" si="2">X24+W25</f>
        <v>0.58333333333333337</v>
      </c>
    </row>
    <row r="26" spans="2:26" ht="16.5" thickBot="1">
      <c r="T26" s="26">
        <v>7</v>
      </c>
      <c r="U26" s="26">
        <f>COUNTIF(moteco,T26)</f>
        <v>8</v>
      </c>
      <c r="V26" s="26">
        <f t="shared" si="1"/>
        <v>36</v>
      </c>
      <c r="W26" s="29">
        <f t="shared" si="0"/>
        <v>0.16666666666666666</v>
      </c>
      <c r="X26" s="29">
        <f t="shared" si="2"/>
        <v>0.75</v>
      </c>
    </row>
    <row r="27" spans="2:26" ht="16.5" thickBot="1">
      <c r="T27" s="26">
        <v>8</v>
      </c>
      <c r="U27" s="26">
        <f>COUNTIF(moteco,T27)</f>
        <v>4</v>
      </c>
      <c r="V27" s="26">
        <f t="shared" si="1"/>
        <v>40</v>
      </c>
      <c r="W27" s="29">
        <f t="shared" si="0"/>
        <v>8.3333333333333329E-2</v>
      </c>
      <c r="X27" s="29">
        <f t="shared" si="2"/>
        <v>0.83333333333333337</v>
      </c>
    </row>
    <row r="28" spans="2:26" ht="16.5" thickBot="1">
      <c r="T28" s="26">
        <v>9</v>
      </c>
      <c r="U28" s="26">
        <f>COUNTIF(moteco,T28)</f>
        <v>8</v>
      </c>
      <c r="V28" s="27">
        <f t="shared" si="1"/>
        <v>48</v>
      </c>
      <c r="W28" s="29">
        <f t="shared" si="0"/>
        <v>0.16666666666666666</v>
      </c>
      <c r="X28" s="30">
        <f t="shared" si="2"/>
        <v>1</v>
      </c>
    </row>
    <row r="29" spans="2:26">
      <c r="T29" s="18"/>
      <c r="U29" s="28">
        <f>SUM(U23:U28)</f>
        <v>48</v>
      </c>
      <c r="V29" s="18"/>
      <c r="W29" s="18"/>
      <c r="X29" s="18"/>
    </row>
  </sheetData>
  <mergeCells count="7">
    <mergeCell ref="R21:Z21"/>
    <mergeCell ref="G19:Z19"/>
    <mergeCell ref="G18:Z18"/>
    <mergeCell ref="H17:Z17"/>
    <mergeCell ref="G16:Z16"/>
    <mergeCell ref="K15:Z15"/>
    <mergeCell ref="T20:Z20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93" zoomScaleNormal="93" workbookViewId="0">
      <selection activeCell="I11" sqref="I11"/>
    </sheetView>
  </sheetViews>
  <sheetFormatPr baseColWidth="10" defaultRowHeight="15.75"/>
  <cols>
    <col min="3" max="3" width="12.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3" t="s">
        <v>33</v>
      </c>
    </row>
    <row r="7" spans="1:9" ht="18.75" thickBot="1">
      <c r="B7" s="11">
        <v>0</v>
      </c>
      <c r="C7" s="11">
        <v>8</v>
      </c>
      <c r="D7" s="11">
        <v>8</v>
      </c>
      <c r="E7" s="39">
        <f>C7/$C$12</f>
        <v>0.16</v>
      </c>
      <c r="F7" s="40">
        <v>0.16</v>
      </c>
      <c r="G7" s="44">
        <f>B7*C7</f>
        <v>0</v>
      </c>
    </row>
    <row r="8" spans="1:9" ht="18.75" thickBot="1">
      <c r="B8" s="12">
        <v>1</v>
      </c>
      <c r="C8" s="12">
        <v>14</v>
      </c>
      <c r="D8" s="13">
        <f>SUM(D7,C8)</f>
        <v>22</v>
      </c>
      <c r="E8" s="54">
        <f t="shared" ref="E8:E11" si="0">C8/$C$12</f>
        <v>0.28000000000000003</v>
      </c>
      <c r="F8" s="41">
        <f>SUM(E8,F7)</f>
        <v>0.44000000000000006</v>
      </c>
      <c r="G8" s="44">
        <f t="shared" ref="G8:G11" si="1">B8*C8</f>
        <v>14</v>
      </c>
    </row>
    <row r="9" spans="1:9" ht="18.75" thickBot="1">
      <c r="B9" s="12">
        <v>2</v>
      </c>
      <c r="C9" s="12">
        <v>20</v>
      </c>
      <c r="D9" s="52">
        <f t="shared" ref="D9:D11" si="2">SUM(D8,C9)</f>
        <v>42</v>
      </c>
      <c r="E9" s="39">
        <f t="shared" si="0"/>
        <v>0.4</v>
      </c>
      <c r="F9" s="41">
        <f t="shared" ref="F9:F11" si="3">SUM(E9,F8)</f>
        <v>0.84000000000000008</v>
      </c>
      <c r="G9" s="44">
        <f t="shared" si="1"/>
        <v>40</v>
      </c>
    </row>
    <row r="10" spans="1:9" ht="18.75" thickBot="1">
      <c r="B10" s="12">
        <v>3</v>
      </c>
      <c r="C10" s="50">
        <v>5</v>
      </c>
      <c r="D10" s="13">
        <f t="shared" si="2"/>
        <v>47</v>
      </c>
      <c r="E10" s="39">
        <f t="shared" si="0"/>
        <v>0.1</v>
      </c>
      <c r="F10" s="56">
        <f t="shared" si="3"/>
        <v>0.94000000000000006</v>
      </c>
      <c r="G10" s="44">
        <f t="shared" si="1"/>
        <v>15</v>
      </c>
    </row>
    <row r="11" spans="1:9" ht="18.75" thickBot="1">
      <c r="B11" s="14">
        <v>4</v>
      </c>
      <c r="C11" s="14">
        <v>3</v>
      </c>
      <c r="D11" s="15">
        <f t="shared" si="2"/>
        <v>50</v>
      </c>
      <c r="E11" s="45">
        <f t="shared" si="0"/>
        <v>0.06</v>
      </c>
      <c r="F11" s="46">
        <f t="shared" si="3"/>
        <v>1</v>
      </c>
      <c r="G11" s="47">
        <f t="shared" si="1"/>
        <v>12</v>
      </c>
      <c r="H11" s="1"/>
    </row>
    <row r="12" spans="1:9" ht="18.75" thickBot="1">
      <c r="B12" s="16"/>
      <c r="C12" s="42">
        <f>SUM(C7:C11)</f>
        <v>50</v>
      </c>
      <c r="D12" s="17"/>
      <c r="E12" s="17"/>
      <c r="F12" s="17"/>
      <c r="G12" s="25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49" t="s">
        <v>15</v>
      </c>
      <c r="C17" s="7"/>
      <c r="D17" s="48" t="s">
        <v>34</v>
      </c>
      <c r="E17" s="48"/>
      <c r="F17" s="48"/>
      <c r="G17" s="48"/>
      <c r="H17" s="48"/>
      <c r="I17" s="48"/>
    </row>
    <row r="18" spans="1:9" ht="18.75">
      <c r="A18" s="20">
        <v>3</v>
      </c>
      <c r="B18" s="51" t="s">
        <v>16</v>
      </c>
      <c r="C18" s="7"/>
      <c r="D18" s="48" t="s">
        <v>35</v>
      </c>
      <c r="E18" s="48"/>
      <c r="F18" s="48"/>
      <c r="G18" s="48"/>
      <c r="H18" s="48"/>
      <c r="I18" s="48"/>
    </row>
    <row r="19" spans="1:9" ht="21">
      <c r="A19" s="20">
        <v>4</v>
      </c>
      <c r="B19" s="53" t="s">
        <v>17</v>
      </c>
      <c r="C19" s="7"/>
      <c r="D19" s="48" t="s">
        <v>36</v>
      </c>
      <c r="E19" s="48"/>
      <c r="F19" s="48"/>
      <c r="G19" s="48"/>
      <c r="H19" s="48"/>
      <c r="I19" s="48"/>
    </row>
    <row r="20" spans="1:9" ht="21">
      <c r="A20" s="20">
        <v>5</v>
      </c>
      <c r="B20" s="55" t="s">
        <v>18</v>
      </c>
      <c r="C20" s="7"/>
      <c r="D20" s="48" t="s">
        <v>37</v>
      </c>
      <c r="E20" s="48"/>
      <c r="F20" s="48"/>
      <c r="G20" s="48"/>
      <c r="H20" s="48"/>
      <c r="I20" s="48"/>
    </row>
    <row r="21" spans="1:9" ht="18.75">
      <c r="A21" s="20">
        <v>6</v>
      </c>
      <c r="B21" s="6" t="s">
        <v>19</v>
      </c>
    </row>
    <row r="22" spans="1:9" ht="18.75">
      <c r="A22" s="20">
        <v>7</v>
      </c>
      <c r="B22" s="6" t="s">
        <v>20</v>
      </c>
    </row>
    <row r="23" spans="1:9" ht="18.75">
      <c r="A23" s="20">
        <v>8</v>
      </c>
      <c r="B23" s="6" t="s">
        <v>21</v>
      </c>
    </row>
  </sheetData>
  <mergeCells count="4">
    <mergeCell ref="D17:I17"/>
    <mergeCell ref="D18:I18"/>
    <mergeCell ref="D19:I19"/>
    <mergeCell ref="D20:I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moteco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2023-05-10T14:20:46Z</dcterms:modified>
</cp:coreProperties>
</file>