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8"/>
  <c r="F9"/>
  <c r="F10"/>
  <c r="F11"/>
  <c r="F7"/>
  <c r="E11"/>
  <c r="E8"/>
  <c r="E9"/>
  <c r="E10"/>
  <c r="E7"/>
  <c r="C12"/>
  <c r="D11"/>
  <c r="D9"/>
  <c r="D10" s="1"/>
  <c r="D8"/>
  <c r="D7"/>
  <c r="H28" i="1"/>
  <c r="J22"/>
  <c r="J21"/>
  <c r="J20"/>
  <c r="D27"/>
  <c r="H27" s="1"/>
  <c r="D28"/>
  <c r="D29"/>
  <c r="H29" s="1"/>
  <c r="D30"/>
  <c r="H30" s="1"/>
  <c r="D31"/>
  <c r="H31" s="1"/>
  <c r="D26"/>
  <c r="D32" s="1"/>
  <c r="F27" s="1"/>
  <c r="H26" l="1"/>
  <c r="H32" s="1"/>
  <c r="F26"/>
  <c r="J32"/>
  <c r="F29"/>
  <c r="E26"/>
  <c r="E27" l="1"/>
  <c r="F28"/>
  <c r="F30"/>
  <c r="F31"/>
  <c r="E28" l="1"/>
  <c r="E29" l="1"/>
  <c r="E30" l="1"/>
  <c r="G30" l="1"/>
  <c r="E31"/>
  <c r="G26" l="1"/>
  <c r="G27"/>
  <c r="G31"/>
  <c r="G28"/>
  <c r="G29"/>
</calcChain>
</file>

<file path=xl/sharedStrings.xml><?xml version="1.0" encoding="utf-8"?>
<sst xmlns="http://schemas.openxmlformats.org/spreadsheetml/2006/main" count="52" uniqueCount="50">
  <si>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</si>
  <si>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</si>
  <si>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</si>
  <si>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</si>
  <si>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</si>
  <si>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</si>
  <si>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</si>
  <si>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</si>
  <si>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</si>
  <si>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</si>
  <si>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</si>
  <si>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</si>
  <si>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</si>
  <si>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</si>
  <si>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</si>
  <si>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</si>
  <si>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</si>
  <si>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</si>
  <si>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</si>
  <si>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</si>
  <si>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</si>
  <si>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</si>
  <si>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</si>
  <si>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</si>
  <si>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</si>
  <si>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</si>
  <si>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</si>
  <si>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</si>
  <si>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</si>
  <si>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</si>
  <si>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absoluta acomulada</t>
  </si>
  <si>
    <t>frecuencia relativa %</t>
  </si>
  <si>
    <t>frecuencia relativa acumulada</t>
  </si>
  <si>
    <t>6 operarios fabrican 5 piesas en 12 horas</t>
  </si>
  <si>
    <t>13% de los operarios fabrican 5 piezas en 12 horas</t>
  </si>
  <si>
    <r>
      <t xml:space="preserve">58% de los operarios fabrican </t>
    </r>
    <r>
      <rPr>
        <u/>
        <sz val="14"/>
        <color theme="1"/>
        <rFont val="Calibri"/>
        <family val="2"/>
        <scheme val="minor"/>
      </rPr>
      <t>a lo mas</t>
    </r>
    <r>
      <rPr>
        <sz val="14"/>
        <color theme="1"/>
        <rFont val="Calibri"/>
        <family val="2"/>
        <scheme val="minor"/>
      </rPr>
      <t xml:space="preserve"> 6 piezas en 12 horas</t>
    </r>
  </si>
  <si>
    <r>
      <t xml:space="preserve">28 operarios fabrican </t>
    </r>
    <r>
      <rPr>
        <u/>
        <sz val="14"/>
        <color theme="1"/>
        <rFont val="Calibri"/>
        <family val="2"/>
        <scheme val="minor"/>
      </rPr>
      <t xml:space="preserve">a lo mas </t>
    </r>
    <r>
      <rPr>
        <sz val="14"/>
        <color theme="1"/>
        <rFont val="Calibri"/>
        <family val="2"/>
        <scheme val="minor"/>
      </rPr>
      <t>6 piezas en 12 horas</t>
    </r>
  </si>
  <si>
    <t>el 50% de los operarios fabrican a lo mas(a lo menos) 6 piezas en 12 horas</t>
  </si>
  <si>
    <t>la mayoria de los operarios fabrican 4 piezas en 12 horas</t>
  </si>
  <si>
    <t>en promedio los operarios fabrican 6 piezas en 12 horas</t>
  </si>
  <si>
    <t>xi*fi</t>
  </si>
  <si>
    <t>PROMEDIO</t>
  </si>
  <si>
    <t>5 FAMILIAS TIENEN 3 HIJOS</t>
  </si>
  <si>
    <t>42 FAMILIAS TIENEN A LO MAS 2 HIJOS</t>
  </si>
  <si>
    <t>28% DE LAS FAMILIAS TIENEN 1 HIJO</t>
  </si>
  <si>
    <t>84% DE LAS FAMILIAS TIENEN A LO MAS 2 HIJOS</t>
  </si>
  <si>
    <t>promedio</t>
  </si>
  <si>
    <t>en promedio las familias tienen 2 hijos</t>
  </si>
  <si>
    <t>la mayoria de las familias tienen 2 hijos</t>
  </si>
  <si>
    <t>el 50% de las familias tienen a lo mas(a lo menos) 2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</si>
</sst>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40"/>
  <sheetViews>
    <sheetView topLeftCell="A17" zoomScale="96" zoomScaleNormal="96" workbookViewId="0">
      <selection activeCell="G30" sqref="G30"/>
    </sheetView>
  </sheetViews>
  <sheetFormatPr baseColWidth="10" defaultRowHeight="15.75"/>
  <cols>
    <col min="5" max="5" width="12.375" customWidth="1"/>
    <col min="7" max="7" width="12.87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J16" s="7" t="s">
        <v>33</v>
      </c>
    </row>
    <row r="17" spans="2:16" ht="18.75">
      <c r="B17" s="4">
        <v>3</v>
      </c>
      <c r="C17" s="5" t="s">
        <v>7</v>
      </c>
      <c r="D17" s="6"/>
      <c r="E17" s="6"/>
      <c r="J17" s="7" t="s">
        <v>36</v>
      </c>
    </row>
    <row r="18" spans="2:16" ht="21">
      <c r="B18" s="4">
        <v>4</v>
      </c>
      <c r="C18" s="5" t="s">
        <v>8</v>
      </c>
      <c r="D18" s="6"/>
      <c r="E18" s="6"/>
      <c r="J18" s="7" t="s">
        <v>34</v>
      </c>
    </row>
    <row r="19" spans="2:16" ht="21">
      <c r="B19" s="4">
        <v>5</v>
      </c>
      <c r="C19" s="5" t="s">
        <v>9</v>
      </c>
      <c r="D19" s="6"/>
      <c r="E19" s="6"/>
      <c r="F19" s="7"/>
      <c r="J19" s="7" t="s">
        <v>35</v>
      </c>
    </row>
    <row r="20" spans="2:16" ht="18.75">
      <c r="B20" s="4">
        <v>6</v>
      </c>
      <c r="C20" s="6" t="s">
        <v>4</v>
      </c>
      <c r="D20" s="6"/>
      <c r="E20" s="6"/>
      <c r="F20" s="7"/>
      <c r="J20" s="25">
        <f>MEDIAN(cdte)</f>
        <v>6</v>
      </c>
      <c r="K20" s="26" t="s">
        <v>37</v>
      </c>
      <c r="L20" s="26"/>
      <c r="M20" s="26"/>
      <c r="N20" s="26"/>
      <c r="O20" s="26"/>
      <c r="P20" s="26"/>
    </row>
    <row r="21" spans="2:16" ht="18.75">
      <c r="B21" s="4">
        <v>7</v>
      </c>
      <c r="C21" s="6" t="s">
        <v>5</v>
      </c>
      <c r="D21" s="6"/>
      <c r="E21" s="6"/>
      <c r="F21" s="7"/>
      <c r="J21" s="25">
        <f>MODE(cdte)</f>
        <v>4</v>
      </c>
      <c r="K21" t="s">
        <v>38</v>
      </c>
    </row>
    <row r="22" spans="2:16" ht="18.75">
      <c r="B22" s="4">
        <v>8</v>
      </c>
      <c r="C22" s="5" t="s">
        <v>3</v>
      </c>
      <c r="D22" s="7"/>
      <c r="E22" s="7"/>
      <c r="F22" s="7"/>
      <c r="J22" s="25">
        <f>AVERAGE(cdte)</f>
        <v>6.208333333333333</v>
      </c>
      <c r="K22" t="s">
        <v>39</v>
      </c>
    </row>
    <row r="23" spans="2:16" ht="18.75">
      <c r="B23" s="4"/>
      <c r="C23" s="5"/>
      <c r="D23" s="7"/>
      <c r="E23" s="7"/>
      <c r="F23" s="7"/>
    </row>
    <row r="24" spans="2:16" ht="56.25">
      <c r="C24" s="7"/>
      <c r="D24" s="28" t="s">
        <v>29</v>
      </c>
      <c r="E24" s="28" t="s">
        <v>30</v>
      </c>
      <c r="F24" s="28" t="s">
        <v>31</v>
      </c>
      <c r="G24" s="28" t="s">
        <v>32</v>
      </c>
      <c r="H24" s="27"/>
    </row>
    <row r="25" spans="2:16" ht="23.1" customHeight="1">
      <c r="C25" s="29" t="s">
        <v>24</v>
      </c>
      <c r="D25" s="29" t="s">
        <v>25</v>
      </c>
      <c r="E25" s="29" t="s">
        <v>26</v>
      </c>
      <c r="F25" s="29" t="s">
        <v>27</v>
      </c>
      <c r="G25" s="29" t="s">
        <v>28</v>
      </c>
      <c r="H25" s="29" t="s">
        <v>40</v>
      </c>
    </row>
    <row r="26" spans="2:16" ht="23.1" customHeight="1">
      <c r="C26" s="30">
        <v>4</v>
      </c>
      <c r="D26" s="30">
        <f>COUNTIF(cdte,C26)</f>
        <v>12</v>
      </c>
      <c r="E26" s="30">
        <f>D26</f>
        <v>12</v>
      </c>
      <c r="F26" s="31">
        <f>D26/$D$32</f>
        <v>0.25</v>
      </c>
      <c r="G26" s="31">
        <f>E26/$E$31</f>
        <v>0.25</v>
      </c>
      <c r="H26" s="30">
        <f>C26*D26</f>
        <v>48</v>
      </c>
    </row>
    <row r="27" spans="2:16" ht="23.1" customHeight="1">
      <c r="C27" s="30">
        <v>5</v>
      </c>
      <c r="D27" s="30">
        <f>COUNTIF(cdte,C27)</f>
        <v>6</v>
      </c>
      <c r="E27" s="30">
        <f>E26+D27</f>
        <v>18</v>
      </c>
      <c r="F27" s="31">
        <f>D27/$D$32</f>
        <v>0.125</v>
      </c>
      <c r="G27" s="31">
        <f>E27/$E$31</f>
        <v>0.375</v>
      </c>
      <c r="H27" s="30">
        <f t="shared" ref="H27:H31" si="0">C27*D27</f>
        <v>30</v>
      </c>
    </row>
    <row r="28" spans="2:16" ht="23.1" customHeight="1">
      <c r="C28" s="30">
        <v>6</v>
      </c>
      <c r="D28" s="30">
        <f>COUNTIF(cdte,C28)</f>
        <v>10</v>
      </c>
      <c r="E28" s="30">
        <f t="shared" ref="E28:E32" si="1">E27+D28</f>
        <v>28</v>
      </c>
      <c r="F28" s="31">
        <f t="shared" ref="F27:F31" si="2">D28/$D$32</f>
        <v>0.20833333333333334</v>
      </c>
      <c r="G28" s="31">
        <f t="shared" ref="G27:G31" si="3">E28/$E$31</f>
        <v>0.58333333333333337</v>
      </c>
      <c r="H28" s="30">
        <f t="shared" si="0"/>
        <v>60</v>
      </c>
    </row>
    <row r="29" spans="2:16" ht="23.1" customHeight="1">
      <c r="C29" s="30">
        <v>7</v>
      </c>
      <c r="D29" s="30">
        <f>COUNTIF(cdte,C29)</f>
        <v>8</v>
      </c>
      <c r="E29" s="30">
        <f t="shared" si="1"/>
        <v>36</v>
      </c>
      <c r="F29" s="31">
        <f t="shared" si="2"/>
        <v>0.16666666666666666</v>
      </c>
      <c r="G29" s="31">
        <f t="shared" si="3"/>
        <v>0.75</v>
      </c>
      <c r="H29" s="30">
        <f t="shared" si="0"/>
        <v>56</v>
      </c>
    </row>
    <row r="30" spans="2:16" ht="23.1" customHeight="1">
      <c r="C30" s="30">
        <v>8</v>
      </c>
      <c r="D30" s="30">
        <f>COUNTIF(cdte,C30)</f>
        <v>4</v>
      </c>
      <c r="E30" s="30">
        <f t="shared" si="1"/>
        <v>40</v>
      </c>
      <c r="F30" s="31">
        <f t="shared" si="2"/>
        <v>8.3333333333333329E-2</v>
      </c>
      <c r="G30" s="31">
        <f>E30/$E$31</f>
        <v>0.83333333333333337</v>
      </c>
      <c r="H30" s="30">
        <f t="shared" si="0"/>
        <v>32</v>
      </c>
    </row>
    <row r="31" spans="2:16" ht="23.1" customHeight="1">
      <c r="C31" s="30">
        <v>9</v>
      </c>
      <c r="D31" s="30">
        <f>COUNTIF(cdte,C31)</f>
        <v>8</v>
      </c>
      <c r="E31" s="30">
        <f t="shared" si="1"/>
        <v>48</v>
      </c>
      <c r="F31" s="31">
        <f t="shared" si="2"/>
        <v>0.16666666666666666</v>
      </c>
      <c r="G31" s="31">
        <f t="shared" si="3"/>
        <v>1</v>
      </c>
      <c r="H31" s="30">
        <f t="shared" si="0"/>
        <v>72</v>
      </c>
    </row>
    <row r="32" spans="2:16" ht="23.1" customHeight="1">
      <c r="D32" s="32">
        <f>SUM(D26:D31)</f>
        <v>48</v>
      </c>
      <c r="H32" s="33">
        <f>SUM(H26:H31)</f>
        <v>298</v>
      </c>
      <c r="I32" t="s">
        <v>41</v>
      </c>
      <c r="J32">
        <f>H32/D32</f>
        <v>6.208333333333333</v>
      </c>
    </row>
    <row r="33" ht="23.1" customHeight="1"/>
    <row r="34" ht="23.1" customHeight="1"/>
    <row r="35" ht="23.1" customHeight="1"/>
    <row r="36" ht="23.1" customHeight="1"/>
    <row r="37" ht="23.1" customHeight="1"/>
    <row r="38" ht="23.1" customHeight="1"/>
    <row r="39" ht="23.1" customHeight="1"/>
    <row r="40" ht="23.1" customHeight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zoomScale="80" zoomScaleNormal="80" workbookViewId="0">
      <selection activeCell="K10" sqref="K10"/>
    </sheetView>
  </sheetViews>
  <sheetFormatPr baseColWidth="10" defaultRowHeight="15.75"/>
  <cols>
    <col min="9" max="9" width="11.37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6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34">
        <f>C7/$C$12</f>
        <v>0.16</v>
      </c>
      <c r="F7" s="35">
        <f>D7/$D$11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34">
        <f t="shared" ref="E8:E11" si="0">C8/$C$12</f>
        <v>0.28000000000000003</v>
      </c>
      <c r="F8" s="35">
        <f t="shared" ref="F8:F11" si="1">D8/$D$11</f>
        <v>0.44</v>
      </c>
      <c r="G8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34">
        <f t="shared" si="0"/>
        <v>0.4</v>
      </c>
      <c r="F9" s="35">
        <f t="shared" si="1"/>
        <v>0.84</v>
      </c>
      <c r="G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34">
        <f t="shared" si="0"/>
        <v>0.1</v>
      </c>
      <c r="F10" s="35">
        <f t="shared" si="1"/>
        <v>0.94</v>
      </c>
      <c r="G10">
        <f t="shared" si="2"/>
        <v>15</v>
      </c>
    </row>
    <row r="11" spans="1:9" ht="18.75" thickBot="1">
      <c r="B11" s="15">
        <v>4</v>
      </c>
      <c r="C11" s="15">
        <v>3</v>
      </c>
      <c r="D11" s="14">
        <f>D10+C11</f>
        <v>50</v>
      </c>
      <c r="E11" s="34">
        <f>C11/$C$12</f>
        <v>0.06</v>
      </c>
      <c r="F11" s="35">
        <f t="shared" si="1"/>
        <v>1</v>
      </c>
      <c r="G11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 t="s">
        <v>46</v>
      </c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0" ht="21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 t="s">
        <v>42</v>
      </c>
    </row>
    <row r="18" spans="1:10" ht="18.75">
      <c r="A18" s="21">
        <v>3</v>
      </c>
      <c r="B18" s="6" t="s">
        <v>16</v>
      </c>
      <c r="C18" s="7"/>
      <c r="D18" s="7"/>
      <c r="E18" s="7"/>
      <c r="F18" s="7"/>
      <c r="G18" s="7"/>
      <c r="H18" s="7"/>
      <c r="I18" s="7" t="s">
        <v>43</v>
      </c>
    </row>
    <row r="19" spans="1:10" ht="21">
      <c r="A19" s="21">
        <v>4</v>
      </c>
      <c r="B19" s="6" t="s">
        <v>17</v>
      </c>
      <c r="C19" s="7"/>
      <c r="D19" s="7"/>
      <c r="E19" s="7"/>
      <c r="F19" s="7"/>
      <c r="G19" s="7"/>
      <c r="H19" s="7"/>
      <c r="I19" s="7" t="s">
        <v>44</v>
      </c>
    </row>
    <row r="20" spans="1:10" ht="21">
      <c r="A20" s="21">
        <v>5</v>
      </c>
      <c r="B20" s="6" t="s">
        <v>18</v>
      </c>
      <c r="C20" s="7"/>
      <c r="D20" s="7"/>
      <c r="E20" s="7"/>
      <c r="F20" s="7"/>
      <c r="G20" s="7"/>
      <c r="H20" s="7"/>
      <c r="I20" s="7" t="s">
        <v>45</v>
      </c>
    </row>
    <row r="21" spans="1:10" ht="18.75">
      <c r="A21" s="21">
        <v>6</v>
      </c>
      <c r="B21" s="6" t="s">
        <v>19</v>
      </c>
      <c r="J21" t="s">
        <v>47</v>
      </c>
    </row>
    <row r="22" spans="1:10" ht="18.75">
      <c r="A22" s="21">
        <v>7</v>
      </c>
      <c r="B22" s="6" t="s">
        <v>20</v>
      </c>
      <c r="J22" t="s">
        <v>48</v>
      </c>
    </row>
    <row r="23" spans="1:10" ht="18.75">
      <c r="A23" s="21">
        <v>8</v>
      </c>
      <c r="B23" s="6" t="s">
        <v>21</v>
      </c>
      <c r="J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2023-05-22T15:23:08Z</dcterms:modified>
</cp:coreProperties>
</file>