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2315"/>
  </bookViews>
  <sheets>
    <sheet name="PREGUNTA 1" sheetId="1" r:id="rId1"/>
    <sheet name="PREGUNTA 2" sheetId="2" r:id="rId2"/>
    <sheet name="PREGUNTA 3" sheetId="3" r:id="rId3"/>
  </sheets>
  <definedNames>
    <definedName name="HERMANOS">'PREGUNTA 3'!$C$6:$H$10</definedName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1" l="1"/>
  <c r="F9" i="1" s="1"/>
  <c r="E8" i="1"/>
  <c r="F8" i="1"/>
  <c r="E10" i="1"/>
  <c r="E11" i="1"/>
  <c r="E12" i="1"/>
  <c r="E13" i="1"/>
  <c r="F13" i="1" s="1"/>
  <c r="E14" i="1"/>
  <c r="F14" i="1" s="1"/>
  <c r="E15" i="1"/>
  <c r="F15" i="1" s="1"/>
  <c r="E16" i="1"/>
  <c r="F16" i="1" s="1"/>
  <c r="E17" i="1"/>
  <c r="E13" i="3"/>
  <c r="E14" i="3" s="1"/>
  <c r="E15" i="3" s="1"/>
  <c r="E16" i="3" s="1"/>
  <c r="E17" i="3" s="1"/>
  <c r="E18" i="3" s="1"/>
  <c r="F10" i="1"/>
  <c r="F11" i="1"/>
  <c r="F12" i="1"/>
  <c r="F17" i="1"/>
  <c r="D29" i="3"/>
  <c r="D28" i="3"/>
  <c r="D27" i="3"/>
  <c r="I10" i="2"/>
  <c r="I11" i="2"/>
  <c r="I12" i="2"/>
  <c r="I13" i="2"/>
  <c r="I14" i="2"/>
  <c r="I15" i="2"/>
  <c r="I16" i="2"/>
  <c r="I17" i="2"/>
  <c r="I9" i="2"/>
  <c r="C9" i="2"/>
  <c r="C10" i="2"/>
  <c r="C11" i="2"/>
  <c r="C12" i="2"/>
  <c r="C13" i="2"/>
  <c r="C14" i="2"/>
  <c r="C15" i="2"/>
  <c r="C16" i="2"/>
  <c r="C17" i="2"/>
  <c r="D19" i="3" l="1"/>
  <c r="F13" i="3" l="1"/>
  <c r="G13" i="3"/>
  <c r="F14" i="3"/>
  <c r="G15" i="3"/>
  <c r="G16" i="3"/>
  <c r="F18" i="3"/>
  <c r="G14" i="3"/>
  <c r="F17" i="3"/>
  <c r="F15" i="3"/>
  <c r="F16" i="3"/>
  <c r="G17" i="3"/>
  <c r="G18" i="3"/>
</calcChain>
</file>

<file path=xl/sharedStrings.xml><?xml version="1.0" encoding="utf-8"?>
<sst xmlns="http://schemas.openxmlformats.org/spreadsheetml/2006/main" count="71" uniqueCount="64">
  <si>
    <t>Nota presentación</t>
  </si>
  <si>
    <t>Nota Examen</t>
  </si>
  <si>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</si>
  <si>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</si>
  <si>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</si>
  <si>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</si>
  <si>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</si>
  <si>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</si>
  <si>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</si>
  <si>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</si>
  <si>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</si>
  <si>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</si>
  <si>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</si>
  <si>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</si>
  <si>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</si>
  <si>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1) Utilizando celdas fijas, calcular la nota final, considerando que la nota de presentación es un 70% de la nota final y la nota de examen un 30% de la nota final (Aproximar a 1 decimal)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</si>
  <si>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</si>
  <si>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</si>
  <si>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</si>
  <si>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</si>
  <si>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</si>
  <si>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</si>
  <si>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</si>
  <si>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</si>
  <si>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</si>
  <si>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</si>
  <si>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</si>
  <si>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</si>
  <si>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</si>
  <si>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</si>
  <si>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VACUNADO</t>
  </si>
  <si>
    <t>CONDICIÓN</t>
  </si>
  <si>
    <t>xi</t>
  </si>
  <si>
    <t>fi</t>
  </si>
  <si>
    <t>Fi</t>
  </si>
  <si>
    <t>hi%</t>
  </si>
  <si>
    <t>Hi%</t>
  </si>
  <si>
    <t>n=</t>
  </si>
  <si>
    <t>f3</t>
  </si>
  <si>
    <t>PREGUNTA 1 (30 PUNTOS)</t>
  </si>
  <si>
    <t>PREGUNTA 2 (20 PUNTOS)</t>
  </si>
  <si>
    <t>PREGUNTA 3 (50 PUNTOS)</t>
  </si>
  <si>
    <t>2) Si la persona está vacunada PUEDE VIAJAR, de lo contrario NO PUEDE VIAJAR</t>
  </si>
  <si>
    <t>1) Si el monto es mayor a $3500 sumarle 1000, de lo contrario restarle 500</t>
  </si>
  <si>
    <t>Los siguientes datos corresponden al número de hermanos de un grupo de 30 cadetes</t>
  </si>
  <si>
    <t>3) Usando formato condicional poner en ROJO todas las notas finales inferiores a 6 y en AZUL el resto</t>
  </si>
  <si>
    <t>2) Usando la función "SI" indicar si el alumno está "APROBADO" o "REPROBADO" (Aprueba si la nota final es mayor o igual a 6)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</si>
  <si>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</si>
  <si>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</si>
  <si>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</si>
  <si>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</si>
  <si>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4) Interprete F4</t>
  </si>
  <si>
    <t>5) Interprete h2</t>
  </si>
  <si>
    <t>6) Interprete H3</t>
  </si>
  <si>
    <t>7) Calcule e interprete la media</t>
  </si>
  <si>
    <t>8) Calcule e interprete la moda</t>
  </si>
  <si>
    <t>9) Calcule e interprete la mediana</t>
  </si>
  <si>
    <t>LA MAYORIA DE CADETES TIENE 1 HERMANO</t>
  </si>
  <si>
    <t>LA MITAD DE LOS CADETES TIENE 2 HERMANOS O MAS</t>
  </si>
  <si>
    <t>7 CADETES TIENEN 2 HERMANOS</t>
  </si>
  <si>
    <t>27 CADETES TIENEN 3 HERMANOS O MENOS</t>
  </si>
  <si>
    <t>EL 28% DE LOS CADETES TIENE 1 HERMANO</t>
  </si>
  <si>
    <t>EL 72% DE LOS CADETES TIENE 2 HERMANOS O MENOS</t>
  </si>
  <si>
    <t xml:space="preserve">EL PROMEDIO DE LOS CADETES TIENE 2 HERMANOS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</si>
</sst>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&quot;$&quot;* #,##0_-;\-&quot;$&quot;* #,##0_-;_-&quot;$&quot;* &quot;-&quot;_-;_-@_-"/>
    <numFmt numFmtId="165" formatCode="&quot;$&quot;#,##0"/>
    <numFmt numFmtId="166" formatCode="0.0"/>
    <numFmt numFmtId="176" formatCode="0.0%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4" fillId="0" borderId="5" xfId="0" applyFont="1" applyBorder="1"/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" fontId="4" fillId="0" borderId="7" xfId="0" applyNumberFormat="1" applyFont="1" applyBorder="1"/>
    <xf numFmtId="9" fontId="4" fillId="0" borderId="1" xfId="2" applyFont="1" applyBorder="1" applyAlignment="1">
      <alignment horizontal="center"/>
    </xf>
    <xf numFmtId="166" fontId="0" fillId="0" borderId="0" xfId="0" applyNumberFormat="1"/>
    <xf numFmtId="176" fontId="0" fillId="0" borderId="1" xfId="2" applyNumberFormat="1" applyFont="1" applyBorder="1" applyAlignment="1">
      <alignment horizontal="center"/>
    </xf>
  </cellXfs>
  <cellStyles count="3">
    <cellStyle name="Moneda [0]" xfId="1" builtinId="7"/>
    <cellStyle name="Normal" xfId="0" builtinId="0"/>
    <cellStyle name="Porcentaje" xfId="2" builtinId="5"/>
  </cellStyles>
  <dxfs count="5">
    <dxf>
      <font>
        <color theme="4"/>
      </font>
      <numFmt numFmtId="1" formatCode="0"/>
    </dxf>
    <dxf>
      <font>
        <color rgb="FF9C0006"/>
      </font>
    </dxf>
    <dxf>
      <font>
        <color theme="4"/>
      </font>
      <numFmt numFmtId="1" formatCode="0"/>
    </dxf>
    <dxf>
      <font>
        <color rgb="FF9C0006"/>
      </font>
    </dxf>
    <dxf>
      <font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6"/>
  <sheetViews>
    <sheetView tabSelected="1" topLeftCell="A4" zoomScale="166" workbookViewId="0">
      <selection activeCell="E8" sqref="E8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2" t="s">
        <v>39</v>
      </c>
      <c r="B1" s="23"/>
    </row>
    <row r="3" spans="1:8" ht="18.75" x14ac:dyDescent="0.3">
      <c r="A3" s="21" t="s">
        <v>3</v>
      </c>
      <c r="B3" s="21"/>
      <c r="C3" s="21"/>
      <c r="D3" s="21"/>
      <c r="E3" s="21"/>
      <c r="F3" s="21"/>
      <c r="G3" s="21"/>
      <c r="H3" s="21"/>
    </row>
    <row r="6" spans="1:8" x14ac:dyDescent="0.25">
      <c r="C6" s="3">
        <v>0.7</v>
      </c>
      <c r="D6" s="3">
        <v>0.3</v>
      </c>
      <c r="E6" s="1"/>
    </row>
    <row r="7" spans="1:8" x14ac:dyDescent="0.25">
      <c r="C7" s="4" t="s">
        <v>0</v>
      </c>
      <c r="D7" s="4" t="s">
        <v>1</v>
      </c>
      <c r="E7" s="4" t="s">
        <v>2</v>
      </c>
      <c r="F7" s="4" t="s">
        <v>14</v>
      </c>
    </row>
    <row r="8" spans="1:8" x14ac:dyDescent="0.25">
      <c r="B8" s="5" t="s">
        <v>4</v>
      </c>
      <c r="C8" s="19">
        <v>6.7</v>
      </c>
      <c r="D8" s="2">
        <v>5.9</v>
      </c>
      <c r="E8" s="38">
        <f>AVERAGE($C$8*50/C6,$D$8*50/D6)</f>
        <v>730.95238095238096</v>
      </c>
      <c r="F8" s="2" t="str">
        <f>IF(E8&gt;=6,"APROBADO","REPROBADO")</f>
        <v>APROBADO</v>
      </c>
    </row>
    <row r="9" spans="1:8" x14ac:dyDescent="0.25">
      <c r="B9" s="5" t="s">
        <v>5</v>
      </c>
      <c r="C9" s="2">
        <v>5.8</v>
      </c>
      <c r="D9" s="2">
        <v>8.5</v>
      </c>
      <c r="E9" s="19">
        <f t="shared" ref="E9:E17" si="0">AVERAGE(C9:D9)</f>
        <v>7.15</v>
      </c>
      <c r="F9" s="2" t="str">
        <f t="shared" ref="F9:F17" si="1">IF(E9&gt;=6,"APROBADO","REPROBADO")</f>
        <v>APROBADO</v>
      </c>
    </row>
    <row r="10" spans="1:8" x14ac:dyDescent="0.25">
      <c r="B10" s="5" t="s">
        <v>6</v>
      </c>
      <c r="C10" s="2">
        <v>9.1</v>
      </c>
      <c r="D10" s="2">
        <v>8.8000000000000007</v>
      </c>
      <c r="E10" s="19">
        <f t="shared" si="0"/>
        <v>8.9499999999999993</v>
      </c>
      <c r="F10" s="2" t="str">
        <f t="shared" si="1"/>
        <v>APROBADO</v>
      </c>
    </row>
    <row r="11" spans="1:8" x14ac:dyDescent="0.25">
      <c r="B11" s="5" t="s">
        <v>7</v>
      </c>
      <c r="C11" s="2">
        <v>4.8</v>
      </c>
      <c r="D11" s="2">
        <v>7.9</v>
      </c>
      <c r="E11" s="19">
        <f t="shared" si="0"/>
        <v>6.35</v>
      </c>
      <c r="F11" s="2" t="str">
        <f t="shared" si="1"/>
        <v>APROBADO</v>
      </c>
    </row>
    <row r="12" spans="1:8" x14ac:dyDescent="0.25">
      <c r="B12" s="5" t="s">
        <v>8</v>
      </c>
      <c r="C12" s="2">
        <v>7.7</v>
      </c>
      <c r="D12" s="2">
        <v>6.3</v>
      </c>
      <c r="E12" s="19">
        <f t="shared" si="0"/>
        <v>7</v>
      </c>
      <c r="F12" s="2" t="str">
        <f t="shared" si="1"/>
        <v>APROBADO</v>
      </c>
    </row>
    <row r="13" spans="1:8" x14ac:dyDescent="0.25">
      <c r="B13" s="5" t="s">
        <v>9</v>
      </c>
      <c r="C13" s="2">
        <v>8.1</v>
      </c>
      <c r="D13" s="2">
        <v>5.8</v>
      </c>
      <c r="E13" s="19">
        <f t="shared" si="0"/>
        <v>6.9499999999999993</v>
      </c>
      <c r="F13" s="2" t="str">
        <f t="shared" si="1"/>
        <v>APROBADO</v>
      </c>
    </row>
    <row r="14" spans="1:8" x14ac:dyDescent="0.25">
      <c r="B14" s="5" t="s">
        <v>10</v>
      </c>
      <c r="C14" s="2">
        <v>6.4</v>
      </c>
      <c r="D14" s="2">
        <v>6.1</v>
      </c>
      <c r="E14" s="19">
        <f t="shared" si="0"/>
        <v>6.25</v>
      </c>
      <c r="F14" s="2" t="str">
        <f t="shared" si="1"/>
        <v>APROBADO</v>
      </c>
    </row>
    <row r="15" spans="1:8" x14ac:dyDescent="0.25">
      <c r="B15" s="5" t="s">
        <v>11</v>
      </c>
      <c r="C15" s="2">
        <v>7.2</v>
      </c>
      <c r="D15" s="2">
        <v>9</v>
      </c>
      <c r="E15" s="19">
        <f t="shared" si="0"/>
        <v>8.1</v>
      </c>
      <c r="F15" s="2" t="str">
        <f t="shared" si="1"/>
        <v>APROBADO</v>
      </c>
    </row>
    <row r="16" spans="1:8" x14ac:dyDescent="0.25">
      <c r="B16" s="5" t="s">
        <v>12</v>
      </c>
      <c r="C16" s="2">
        <v>3.6</v>
      </c>
      <c r="D16" s="2">
        <v>6.8</v>
      </c>
      <c r="E16" s="19">
        <f t="shared" si="0"/>
        <v>5.2</v>
      </c>
      <c r="F16" s="2" t="str">
        <f t="shared" si="1"/>
        <v>REPROBADO</v>
      </c>
    </row>
    <row r="17" spans="2:8" x14ac:dyDescent="0.25">
      <c r="B17" s="5" t="s">
        <v>13</v>
      </c>
      <c r="C17" s="2">
        <v>4.5</v>
      </c>
      <c r="D17" s="2">
        <v>8</v>
      </c>
      <c r="E17" s="19">
        <f t="shared" si="0"/>
        <v>6.25</v>
      </c>
      <c r="F17" s="2" t="str">
        <f t="shared" si="1"/>
        <v>APROBADO</v>
      </c>
    </row>
    <row r="19" spans="2:8" x14ac:dyDescent="0.25">
      <c r="B19" s="20" t="s">
        <v>15</v>
      </c>
      <c r="C19" s="20"/>
      <c r="D19" s="20"/>
      <c r="E19" s="20"/>
      <c r="F19" s="20"/>
      <c r="G19" s="20"/>
      <c r="H19" s="20"/>
    </row>
    <row r="20" spans="2:8" x14ac:dyDescent="0.25">
      <c r="B20" s="20"/>
      <c r="C20" s="20"/>
      <c r="D20" s="20"/>
      <c r="E20" s="20"/>
      <c r="F20" s="20"/>
      <c r="G20" s="20"/>
      <c r="H20" s="20"/>
    </row>
    <row r="21" spans="2:8" x14ac:dyDescent="0.25">
      <c r="B21" s="7" t="s">
        <v>46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  <row r="26" spans="2:8" x14ac:dyDescent="0.25">
      <c r="D26">
        <v>4.8</v>
      </c>
      <c r="E26" s="37">
        <v>9.8000000000000007</v>
      </c>
    </row>
  </sheetData>
  <mergeCells count="3">
    <mergeCell ref="B19:H20"/>
    <mergeCell ref="A3:H3"/>
    <mergeCell ref="A1:B1"/>
  </mergeCells>
  <phoneticPr fontId="3" type="noConversion"/>
  <conditionalFormatting sqref="E8:E17">
    <cfRule type="cellIs" dxfId="1" priority="2" operator="lessThan">
      <formula>6</formula>
    </cfRule>
    <cfRule type="cellIs" dxfId="0" priority="1" operator="greaterThan">
      <formula>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topLeftCell="A4" zoomScale="166" workbookViewId="0">
      <selection activeCell="E18" sqref="E18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2" t="s">
        <v>40</v>
      </c>
      <c r="B1" s="23"/>
    </row>
    <row r="3" spans="1:9" ht="21" x14ac:dyDescent="0.35">
      <c r="B3" s="25" t="s">
        <v>47</v>
      </c>
      <c r="C3" s="25"/>
      <c r="D3" s="25"/>
      <c r="E3" s="25"/>
      <c r="F3" s="25"/>
      <c r="G3" s="25"/>
    </row>
    <row r="5" spans="1:9" x14ac:dyDescent="0.25">
      <c r="A5" s="24" t="s">
        <v>43</v>
      </c>
      <c r="B5" s="24"/>
      <c r="C5" s="24"/>
      <c r="D5" s="24"/>
      <c r="G5" s="24" t="s">
        <v>42</v>
      </c>
      <c r="H5" s="24"/>
      <c r="I5" s="24"/>
    </row>
    <row r="6" spans="1:9" ht="27.95" customHeight="1" x14ac:dyDescent="0.25">
      <c r="A6" s="24"/>
      <c r="B6" s="24"/>
      <c r="C6" s="24"/>
      <c r="D6" s="24"/>
      <c r="G6" s="24"/>
      <c r="H6" s="24"/>
      <c r="I6" s="24"/>
    </row>
    <row r="8" spans="1:9" x14ac:dyDescent="0.25">
      <c r="B8" s="8" t="s">
        <v>16</v>
      </c>
      <c r="C8" s="8" t="s">
        <v>17</v>
      </c>
      <c r="G8" s="8" t="s">
        <v>29</v>
      </c>
      <c r="H8" s="8" t="s">
        <v>30</v>
      </c>
      <c r="I8" s="8" t="s">
        <v>31</v>
      </c>
    </row>
    <row r="9" spans="1:9" x14ac:dyDescent="0.25">
      <c r="B9" s="16">
        <v>2000</v>
      </c>
      <c r="C9" s="2">
        <f>IF(B9&gt;3500,B9+1000,B9-500)</f>
        <v>1500</v>
      </c>
      <c r="G9" s="15" t="s">
        <v>19</v>
      </c>
      <c r="H9" s="2" t="s">
        <v>27</v>
      </c>
      <c r="I9" s="2" t="str">
        <f>IF(H9="SI","PUEDE VIAJAR","NO PUEDE VIAJAR")</f>
        <v>PUEDE VIAJAR</v>
      </c>
    </row>
    <row r="10" spans="1:9" x14ac:dyDescent="0.25">
      <c r="B10" s="16">
        <v>1000</v>
      </c>
      <c r="C10" s="2">
        <f t="shared" ref="C10:C17" si="0">IF(B10&gt;3500,B10+1000,B10-500)</f>
        <v>500</v>
      </c>
      <c r="G10" s="15" t="s">
        <v>18</v>
      </c>
      <c r="H10" s="2" t="s">
        <v>28</v>
      </c>
      <c r="I10" s="2" t="str">
        <f t="shared" ref="I10:I17" si="1">IF(H10="SI","PUEDE VIAJAR","NO PUEDE VIAJAR")</f>
        <v>NO PUEDE VIAJAR</v>
      </c>
    </row>
    <row r="11" spans="1:9" x14ac:dyDescent="0.25">
      <c r="B11" s="16">
        <v>3500</v>
      </c>
      <c r="C11" s="2">
        <f t="shared" si="0"/>
        <v>3000</v>
      </c>
      <c r="G11" s="15" t="s">
        <v>24</v>
      </c>
      <c r="H11" s="2" t="s">
        <v>28</v>
      </c>
      <c r="I11" s="2" t="str">
        <f t="shared" si="1"/>
        <v>NO PUEDE VIAJAR</v>
      </c>
    </row>
    <row r="12" spans="1:9" x14ac:dyDescent="0.25">
      <c r="B12" s="16">
        <v>4000</v>
      </c>
      <c r="C12" s="2">
        <f t="shared" si="0"/>
        <v>5000</v>
      </c>
      <c r="G12" s="15" t="s">
        <v>21</v>
      </c>
      <c r="H12" s="2" t="s">
        <v>27</v>
      </c>
      <c r="I12" s="2" t="str">
        <f t="shared" si="1"/>
        <v>PUEDE VIAJAR</v>
      </c>
    </row>
    <row r="13" spans="1:9" x14ac:dyDescent="0.25">
      <c r="B13" s="16">
        <v>1500</v>
      </c>
      <c r="C13" s="2">
        <f t="shared" si="0"/>
        <v>1000</v>
      </c>
      <c r="G13" s="15" t="s">
        <v>23</v>
      </c>
      <c r="H13" s="2" t="s">
        <v>27</v>
      </c>
      <c r="I13" s="2" t="str">
        <f t="shared" si="1"/>
        <v>PUEDE VIAJAR</v>
      </c>
    </row>
    <row r="14" spans="1:9" x14ac:dyDescent="0.25">
      <c r="B14" s="16">
        <v>5000</v>
      </c>
      <c r="C14" s="2">
        <f t="shared" si="0"/>
        <v>6000</v>
      </c>
      <c r="G14" s="15" t="s">
        <v>25</v>
      </c>
      <c r="H14" s="2" t="s">
        <v>28</v>
      </c>
      <c r="I14" s="2" t="str">
        <f t="shared" si="1"/>
        <v>NO PUEDE VIAJAR</v>
      </c>
    </row>
    <row r="15" spans="1:9" x14ac:dyDescent="0.25">
      <c r="B15" s="16">
        <v>6000</v>
      </c>
      <c r="C15" s="2">
        <f t="shared" si="0"/>
        <v>7000</v>
      </c>
      <c r="G15" s="15" t="s">
        <v>26</v>
      </c>
      <c r="H15" s="2" t="s">
        <v>27</v>
      </c>
      <c r="I15" s="2" t="str">
        <f t="shared" si="1"/>
        <v>PUEDE VIAJAR</v>
      </c>
    </row>
    <row r="16" spans="1:9" x14ac:dyDescent="0.25">
      <c r="B16" s="16">
        <v>4300</v>
      </c>
      <c r="C16" s="2">
        <f t="shared" si="0"/>
        <v>5300</v>
      </c>
      <c r="G16" s="15" t="s">
        <v>20</v>
      </c>
      <c r="H16" s="2" t="s">
        <v>28</v>
      </c>
      <c r="I16" s="2" t="str">
        <f t="shared" si="1"/>
        <v>NO PUEDE VIAJAR</v>
      </c>
    </row>
    <row r="17" spans="2:9" x14ac:dyDescent="0.25">
      <c r="B17" s="16">
        <v>3700</v>
      </c>
      <c r="C17" s="2">
        <f t="shared" si="0"/>
        <v>4700</v>
      </c>
      <c r="G17" s="15" t="s">
        <v>22</v>
      </c>
      <c r="H17" s="2" t="s">
        <v>28</v>
      </c>
      <c r="I17" s="2" t="str">
        <f t="shared" si="1"/>
        <v>NO PUEDE VIAJAR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opLeftCell="A10" zoomScale="140" workbookViewId="0">
      <selection activeCell="I16" sqref="I16"/>
    </sheetView>
  </sheetViews>
  <sheetFormatPr baseColWidth="10" defaultRowHeight="15.75" x14ac:dyDescent="0.25"/>
  <cols>
    <col min="2" max="2" width="18.5" customWidth="1"/>
    <col min="4" max="4" width="13.25" bestFit="1" customWidth="1"/>
    <col min="6" max="6" width="11.75" bestFit="1" customWidth="1"/>
    <col min="7" max="7" width="10.625" customWidth="1"/>
  </cols>
  <sheetData>
    <row r="1" spans="1:8" ht="36" customHeight="1" thickBot="1" x14ac:dyDescent="0.3">
      <c r="A1" s="22" t="s">
        <v>41</v>
      </c>
      <c r="B1" s="23"/>
    </row>
    <row r="3" spans="1:8" ht="21" x14ac:dyDescent="0.35">
      <c r="B3" s="9" t="s">
        <v>44</v>
      </c>
    </row>
    <row r="6" spans="1:8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8" ht="18.75" x14ac:dyDescent="0.3">
      <c r="C7" s="12">
        <v>0</v>
      </c>
      <c r="D7" s="12">
        <v>2</v>
      </c>
      <c r="E7" s="12">
        <v>3</v>
      </c>
      <c r="F7" s="12">
        <v>4</v>
      </c>
      <c r="G7" s="12">
        <v>1</v>
      </c>
      <c r="H7" s="12">
        <v>1</v>
      </c>
    </row>
    <row r="8" spans="1:8" ht="18.75" x14ac:dyDescent="0.3">
      <c r="C8" s="12">
        <v>5</v>
      </c>
      <c r="D8" s="12">
        <v>4</v>
      </c>
      <c r="E8" s="12">
        <v>0</v>
      </c>
      <c r="F8" s="12">
        <v>3</v>
      </c>
      <c r="G8" s="12">
        <v>2</v>
      </c>
      <c r="H8" s="12">
        <v>1</v>
      </c>
    </row>
    <row r="9" spans="1:8" ht="18.75" x14ac:dyDescent="0.3">
      <c r="C9" s="12">
        <v>1</v>
      </c>
      <c r="D9" s="12">
        <v>2</v>
      </c>
      <c r="E9" s="12">
        <v>2</v>
      </c>
      <c r="F9" s="12">
        <v>2</v>
      </c>
      <c r="G9" s="12">
        <v>0</v>
      </c>
      <c r="H9" s="12">
        <v>1</v>
      </c>
    </row>
    <row r="10" spans="1:8" ht="18.75" x14ac:dyDescent="0.3">
      <c r="C10" s="12">
        <v>2</v>
      </c>
      <c r="D10" s="12">
        <v>1</v>
      </c>
      <c r="E10" s="12">
        <v>4</v>
      </c>
      <c r="F10" s="12">
        <v>3</v>
      </c>
      <c r="G10" s="12">
        <v>0</v>
      </c>
      <c r="H10" s="12">
        <v>1</v>
      </c>
    </row>
    <row r="11" spans="1:8" ht="18.75" x14ac:dyDescent="0.3">
      <c r="C11" s="13"/>
      <c r="D11" s="13"/>
      <c r="E11" s="13"/>
      <c r="F11" s="13"/>
      <c r="G11" s="13"/>
      <c r="H11" s="13"/>
    </row>
    <row r="12" spans="1:8" ht="18.75" x14ac:dyDescent="0.3">
      <c r="C12" s="11" t="s">
        <v>32</v>
      </c>
      <c r="D12" s="11" t="s">
        <v>33</v>
      </c>
      <c r="E12" s="11" t="s">
        <v>34</v>
      </c>
      <c r="F12" s="11" t="s">
        <v>35</v>
      </c>
      <c r="G12" s="11" t="s">
        <v>36</v>
      </c>
      <c r="H12" s="6"/>
    </row>
    <row r="13" spans="1:8" ht="18.75" x14ac:dyDescent="0.3">
      <c r="C13" s="10">
        <v>0</v>
      </c>
      <c r="D13" s="10">
        <v>7</v>
      </c>
      <c r="E13" s="10">
        <f>D13</f>
        <v>7</v>
      </c>
      <c r="F13" s="36">
        <f>D13/$D$19</f>
        <v>0.21875</v>
      </c>
      <c r="G13" s="36">
        <f>E13/$D$19</f>
        <v>0.21875</v>
      </c>
      <c r="H13" s="6"/>
    </row>
    <row r="14" spans="1:8" ht="18.75" x14ac:dyDescent="0.3">
      <c r="C14" s="10">
        <v>1</v>
      </c>
      <c r="D14" s="10">
        <v>9</v>
      </c>
      <c r="E14" s="10">
        <f>D14+E13</f>
        <v>16</v>
      </c>
      <c r="F14" s="36">
        <f t="shared" ref="F14:F18" si="0">D14/$D$19</f>
        <v>0.28125</v>
      </c>
      <c r="G14" s="36">
        <f t="shared" ref="G14:G18" si="1">E14/$D$19</f>
        <v>0.5</v>
      </c>
      <c r="H14" s="6"/>
    </row>
    <row r="15" spans="1:8" ht="18.75" x14ac:dyDescent="0.3">
      <c r="C15" s="10">
        <v>2</v>
      </c>
      <c r="D15" s="10">
        <v>7</v>
      </c>
      <c r="E15" s="10">
        <f t="shared" ref="E15:E18" si="2">D15+E14</f>
        <v>23</v>
      </c>
      <c r="F15" s="36">
        <f t="shared" si="0"/>
        <v>0.21875</v>
      </c>
      <c r="G15" s="36">
        <f t="shared" si="1"/>
        <v>0.71875</v>
      </c>
      <c r="H15" s="6"/>
    </row>
    <row r="16" spans="1:8" ht="18.75" x14ac:dyDescent="0.3">
      <c r="C16" s="10">
        <v>3</v>
      </c>
      <c r="D16" s="10">
        <v>4</v>
      </c>
      <c r="E16" s="10">
        <f t="shared" si="2"/>
        <v>27</v>
      </c>
      <c r="F16" s="36">
        <f t="shared" si="0"/>
        <v>0.125</v>
      </c>
      <c r="G16" s="36">
        <f t="shared" si="1"/>
        <v>0.84375</v>
      </c>
      <c r="H16" s="6"/>
    </row>
    <row r="17" spans="1:12" ht="18.75" x14ac:dyDescent="0.3">
      <c r="C17" s="10">
        <v>4</v>
      </c>
      <c r="D17" s="10">
        <v>4</v>
      </c>
      <c r="E17" s="10">
        <f t="shared" si="2"/>
        <v>31</v>
      </c>
      <c r="F17" s="36">
        <f t="shared" si="0"/>
        <v>0.125</v>
      </c>
      <c r="G17" s="36">
        <f t="shared" si="1"/>
        <v>0.96875</v>
      </c>
      <c r="H17" s="6"/>
    </row>
    <row r="18" spans="1:12" ht="18.75" x14ac:dyDescent="0.3">
      <c r="C18" s="10">
        <v>5</v>
      </c>
      <c r="D18" s="10">
        <v>1</v>
      </c>
      <c r="E18" s="10">
        <f t="shared" si="2"/>
        <v>32</v>
      </c>
      <c r="F18" s="36">
        <f t="shared" si="0"/>
        <v>3.125E-2</v>
      </c>
      <c r="G18" s="36">
        <f t="shared" si="1"/>
        <v>1</v>
      </c>
      <c r="H18" s="6"/>
    </row>
    <row r="19" spans="1:12" ht="18.75" x14ac:dyDescent="0.3">
      <c r="C19" s="17" t="s">
        <v>37</v>
      </c>
      <c r="D19" s="10">
        <f>SUM(D13:D18)</f>
        <v>32</v>
      </c>
      <c r="E19" s="6"/>
      <c r="F19" s="6"/>
      <c r="G19" s="6"/>
      <c r="H19" s="6"/>
    </row>
    <row r="21" spans="1:12" ht="18.75" x14ac:dyDescent="0.3">
      <c r="A21" s="14" t="s">
        <v>48</v>
      </c>
    </row>
    <row r="22" spans="1:12" ht="19.5" thickBot="1" x14ac:dyDescent="0.35">
      <c r="A22" s="14" t="s">
        <v>49</v>
      </c>
      <c r="B22" s="14"/>
      <c r="C22" s="14"/>
      <c r="D22" s="14"/>
    </row>
    <row r="23" spans="1:12" ht="19.5" thickBot="1" x14ac:dyDescent="0.35">
      <c r="A23" s="14" t="s">
        <v>50</v>
      </c>
      <c r="B23" s="14" t="s">
        <v>38</v>
      </c>
      <c r="C23" s="32" t="s">
        <v>59</v>
      </c>
      <c r="D23" s="33"/>
      <c r="E23" s="33"/>
      <c r="F23" s="33"/>
      <c r="G23" s="33"/>
      <c r="H23" s="33"/>
      <c r="I23" s="33"/>
      <c r="J23" s="33"/>
      <c r="K23" s="33"/>
      <c r="L23" s="34"/>
    </row>
    <row r="24" spans="1:12" ht="19.5" thickBot="1" x14ac:dyDescent="0.35">
      <c r="A24" s="14" t="s">
        <v>51</v>
      </c>
      <c r="B24" s="14"/>
      <c r="C24" s="32" t="s">
        <v>60</v>
      </c>
      <c r="D24" s="33"/>
      <c r="E24" s="33"/>
      <c r="F24" s="33"/>
      <c r="G24" s="33"/>
      <c r="H24" s="33"/>
      <c r="I24" s="33"/>
      <c r="J24" s="33"/>
      <c r="K24" s="33"/>
      <c r="L24" s="34"/>
    </row>
    <row r="25" spans="1:12" ht="19.5" thickBot="1" x14ac:dyDescent="0.35">
      <c r="A25" s="14" t="s">
        <v>52</v>
      </c>
      <c r="B25" s="14"/>
      <c r="C25" s="32" t="s">
        <v>61</v>
      </c>
      <c r="D25" s="33"/>
      <c r="E25" s="33"/>
      <c r="F25" s="33"/>
      <c r="G25" s="33"/>
      <c r="H25" s="33"/>
      <c r="I25" s="33"/>
      <c r="J25" s="33"/>
      <c r="K25" s="33"/>
      <c r="L25" s="34"/>
    </row>
    <row r="26" spans="1:12" ht="19.5" thickBot="1" x14ac:dyDescent="0.35">
      <c r="A26" s="14" t="s">
        <v>53</v>
      </c>
      <c r="B26" s="14"/>
      <c r="C26" s="32" t="s">
        <v>62</v>
      </c>
      <c r="D26" s="33"/>
      <c r="E26" s="33"/>
      <c r="F26" s="33"/>
      <c r="G26" s="33"/>
      <c r="H26" s="33"/>
      <c r="I26" s="33"/>
      <c r="J26" s="33"/>
      <c r="K26" s="33"/>
      <c r="L26" s="34"/>
    </row>
    <row r="27" spans="1:12" ht="19.5" thickBot="1" x14ac:dyDescent="0.35">
      <c r="A27" s="14" t="s">
        <v>54</v>
      </c>
      <c r="B27" s="14"/>
      <c r="C27" s="14"/>
      <c r="D27" s="35">
        <f>AVERAGE(tabla)</f>
        <v>1.8666666666666667</v>
      </c>
      <c r="E27" s="26" t="s">
        <v>63</v>
      </c>
      <c r="F27" s="27"/>
      <c r="G27" s="27"/>
      <c r="H27" s="27"/>
      <c r="I27" s="27"/>
      <c r="J27" s="27"/>
      <c r="K27" s="27"/>
      <c r="L27" s="28"/>
    </row>
    <row r="28" spans="1:12" ht="19.5" thickBot="1" x14ac:dyDescent="0.35">
      <c r="A28" s="14" t="s">
        <v>55</v>
      </c>
      <c r="B28" s="14"/>
      <c r="C28" s="14"/>
      <c r="D28" s="18">
        <f>MODE(tabla)</f>
        <v>1</v>
      </c>
      <c r="E28" s="29" t="s">
        <v>57</v>
      </c>
      <c r="F28" s="30"/>
      <c r="G28" s="30"/>
      <c r="H28" s="30"/>
      <c r="I28" s="30"/>
      <c r="J28" s="30"/>
      <c r="K28" s="30"/>
      <c r="L28" s="31"/>
    </row>
    <row r="29" spans="1:12" ht="19.5" thickBot="1" x14ac:dyDescent="0.35">
      <c r="A29" s="14" t="s">
        <v>56</v>
      </c>
      <c r="B29" s="14"/>
      <c r="C29" s="14"/>
      <c r="D29" s="18">
        <f>MEDIAN(tabla)</f>
        <v>2</v>
      </c>
      <c r="E29" s="29" t="s">
        <v>58</v>
      </c>
      <c r="F29" s="30"/>
      <c r="G29" s="30"/>
      <c r="H29" s="30"/>
      <c r="I29" s="30"/>
      <c r="J29" s="30"/>
      <c r="K29" s="30"/>
      <c r="L29" s="31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PREGUNTA 1</vt:lpstr>
      <vt:lpstr>PREGUNTA 2</vt:lpstr>
      <vt:lpstr>PREGUNTA 3</vt:lpstr>
      <vt:lpstr>HERMANOS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2025-05-27T15:19:19Z</dcterms:modified>
</cp:coreProperties>
</file>