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1" l="1"/>
  <c r="E8" i="1"/>
  <c r="I12" i="1"/>
  <c r="D28" i="3"/>
  <c r="D27" i="3"/>
  <c r="D29" i="3"/>
  <c r="G14" i="3"/>
  <c r="G15" i="3"/>
  <c r="G16" i="3"/>
  <c r="G17" i="3"/>
  <c r="G18" i="3"/>
  <c r="G13" i="3"/>
  <c r="F14" i="3"/>
  <c r="F15" i="3"/>
  <c r="F16" i="3"/>
  <c r="F17" i="3"/>
  <c r="F18" i="3"/>
  <c r="F13" i="3"/>
  <c r="E15" i="3"/>
  <c r="E16" i="3" s="1"/>
  <c r="E17" i="3" s="1"/>
  <c r="E18" i="3" s="1"/>
  <c r="E14" i="3"/>
  <c r="E13" i="3"/>
  <c r="D19" i="3"/>
  <c r="D14" i="3"/>
  <c r="D15" i="3"/>
  <c r="D16" i="3"/>
  <c r="D17" i="3"/>
  <c r="D18" i="3"/>
  <c r="D13" i="3"/>
  <c r="F8" i="1"/>
  <c r="E10" i="1"/>
  <c r="F10" i="1" s="1"/>
  <c r="E11" i="1"/>
  <c r="E12" i="1"/>
  <c r="E13" i="1"/>
  <c r="E14" i="1"/>
  <c r="E15" i="1"/>
  <c r="F15" i="1" s="1"/>
  <c r="F16" i="1"/>
  <c r="E17" i="1"/>
  <c r="F17" i="1" s="1"/>
  <c r="I10" i="2"/>
  <c r="I11" i="2"/>
  <c r="I12" i="2"/>
  <c r="I13" i="2"/>
  <c r="I14" i="2"/>
  <c r="I15" i="2"/>
  <c r="I16" i="2"/>
  <c r="I17" i="2"/>
  <c r="I9" i="2"/>
  <c r="F9" i="1"/>
  <c r="F11" i="1"/>
  <c r="F12" i="1"/>
  <c r="F13" i="1"/>
  <c r="F14" i="1"/>
  <c r="E9" i="1"/>
  <c r="C10" i="2"/>
  <c r="C11" i="2"/>
  <c r="C12" i="2"/>
  <c r="C13" i="2"/>
  <c r="C14" i="2"/>
  <c r="C15" i="2"/>
  <c r="C16" i="2"/>
  <c r="C17" i="2"/>
  <c r="C9" i="2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<sst xmlns="http://schemas.openxmlformats.org/spreadsheetml/2006/main" count="71" uniqueCount="64">
  <si>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</si>
  <si>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</si>
  <si>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</si>
  <si>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</si>
  <si>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</si>
  <si>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</si>
  <si>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</si>
  <si>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</si>
  <si>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</si>
  <si>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</si>
  <si>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</si>
  <si>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</si>
  <si>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</si>
  <si>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</si>
  <si>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</si>
  <si>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</si>
  <si>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</si>
  <si>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</si>
  <si>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</si>
  <si>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</si>
  <si>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</si>
  <si>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</si>
  <si>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</si>
  <si>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</si>
  <si>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</si>
  <si>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</si>
  <si>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</si>
  <si>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</si>
  <si>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</si>
  <si>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</si>
  <si>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</si>
  <si>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</si>
  <si>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</si>
  <si>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</si>
  <si>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</si>
  <si>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</si>
  <si>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</si>
  <si>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</si>
  <si>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</si>
  <si>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</si>
  <si>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</si>
  <si>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</si>
  <si>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</si>
  <si>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</si>
  <si>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</si>
  <si>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</si>
  <si>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</si>
  <si>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</si>
  <si>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</si>
  <si>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</si>
  <si>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</si>
  <si>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</si>
  <si>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</si>
  <si>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</si>
  <si>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</si>
  <si>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</si>
  <si>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</si>
  <si>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Hay 9 cadetes que tienen un hermano</t>
  </si>
  <si>
    <t>El 30% de los cadetes tienen 0 hermanos</t>
  </si>
  <si>
    <t xml:space="preserve"> 23 cadetes tienen 2 hermanos o menos</t>
  </si>
  <si>
    <t>El 87% de los cadetes tienen 3 hermanos o menos</t>
  </si>
  <si>
    <t>En promedio los cadetes tienen 2 hermanos</t>
  </si>
  <si>
    <t>La mayoria de los cadetes tiene 0 o 1 hermano</t>
  </si>
  <si>
    <t>El 50% de los cadetes tiene 1 hermano o menos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</si>
</sst>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3">
    <dxf>
      <fill>
        <patternFill>
          <bgColor theme="9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J22"/>
  <sheetViews>
    <sheetView topLeftCell="A4" zoomScale="170" zoomScaleNormal="170" workbookViewId="0">
      <selection activeCell="F17" sqref="F17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10" ht="26.1" customHeight="1" thickBot="1" x14ac:dyDescent="0.3">
      <c r="A1" s="23" t="s">
        <v>35</v>
      </c>
      <c r="B1" s="24"/>
    </row>
    <row r="3" spans="1:10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10" x14ac:dyDescent="0.25">
      <c r="C6" s="3">
        <v>0.4</v>
      </c>
      <c r="D6" s="3">
        <v>0.6</v>
      </c>
      <c r="E6" s="1"/>
    </row>
    <row r="7" spans="1:10" x14ac:dyDescent="0.25">
      <c r="C7" s="4" t="s">
        <v>54</v>
      </c>
      <c r="D7" s="4" t="s">
        <v>55</v>
      </c>
      <c r="E7" s="4" t="s">
        <v>0</v>
      </c>
      <c r="F7" s="4" t="s">
        <v>12</v>
      </c>
    </row>
    <row r="8" spans="1:10" x14ac:dyDescent="0.25">
      <c r="B8" s="5" t="s">
        <v>2</v>
      </c>
      <c r="C8" s="20">
        <v>6.7</v>
      </c>
      <c r="D8" s="2">
        <v>5.9</v>
      </c>
      <c r="E8" s="20">
        <f>AVERAGE(C8*$C$6+D8*$D$6)</f>
        <v>6.2200000000000006</v>
      </c>
      <c r="F8" s="2" t="str">
        <f>IF(E8&gt;=8,"APROBADO","DA EXAMEN")</f>
        <v>DA EXAMEN</v>
      </c>
    </row>
    <row r="9" spans="1:10" x14ac:dyDescent="0.25">
      <c r="B9" s="5" t="s">
        <v>3</v>
      </c>
      <c r="C9" s="2">
        <v>5.8</v>
      </c>
      <c r="D9" s="2">
        <v>8.5</v>
      </c>
      <c r="E9" s="20">
        <f t="shared" ref="E8:E17" si="0">AVERAGE(C9*$C$6+D9*$D$6)</f>
        <v>7.42</v>
      </c>
      <c r="F9" s="2" t="str">
        <f t="shared" ref="F9:F17" si="1">IF(E9&gt;=8,"APROBADO","DA EXAMEN")</f>
        <v>DA EXAMEN</v>
      </c>
    </row>
    <row r="10" spans="1:10" x14ac:dyDescent="0.25">
      <c r="B10" s="5" t="s">
        <v>4</v>
      </c>
      <c r="C10" s="2">
        <v>9.1</v>
      </c>
      <c r="D10" s="2">
        <v>8.8000000000000007</v>
      </c>
      <c r="E10" s="20">
        <f t="shared" si="0"/>
        <v>8.92</v>
      </c>
      <c r="F10" s="2" t="str">
        <f t="shared" si="1"/>
        <v>APROBADO</v>
      </c>
    </row>
    <row r="11" spans="1:10" x14ac:dyDescent="0.25">
      <c r="B11" s="5" t="s">
        <v>5</v>
      </c>
      <c r="C11" s="2">
        <v>4.8</v>
      </c>
      <c r="D11" s="2">
        <v>7.9</v>
      </c>
      <c r="E11" s="20">
        <f t="shared" si="0"/>
        <v>6.66</v>
      </c>
      <c r="F11" s="2" t="str">
        <f t="shared" si="1"/>
        <v>DA EXAMEN</v>
      </c>
    </row>
    <row r="12" spans="1:10" x14ac:dyDescent="0.25">
      <c r="B12" s="5" t="s">
        <v>6</v>
      </c>
      <c r="C12" s="2">
        <v>7.7</v>
      </c>
      <c r="D12" s="2">
        <v>6.3</v>
      </c>
      <c r="E12" s="20">
        <f t="shared" si="0"/>
        <v>6.8599999999999994</v>
      </c>
      <c r="F12" s="2" t="str">
        <f t="shared" si="1"/>
        <v>DA EXAMEN</v>
      </c>
      <c r="I12" t="e">
        <f>IF(J12=12,VERDE,AZUL)</f>
        <v>#NAME?</v>
      </c>
      <c r="J12">
        <v>12</v>
      </c>
    </row>
    <row r="13" spans="1:10" x14ac:dyDescent="0.25">
      <c r="B13" s="5" t="s">
        <v>7</v>
      </c>
      <c r="C13" s="2">
        <v>8.1</v>
      </c>
      <c r="D13" s="2">
        <v>5.8</v>
      </c>
      <c r="E13" s="20">
        <f t="shared" si="0"/>
        <v>6.7200000000000006</v>
      </c>
      <c r="F13" s="2" t="str">
        <f t="shared" si="1"/>
        <v>DA EXAMEN</v>
      </c>
    </row>
    <row r="14" spans="1:10" x14ac:dyDescent="0.25">
      <c r="B14" s="5" t="s">
        <v>8</v>
      </c>
      <c r="C14" s="2">
        <v>6.4</v>
      </c>
      <c r="D14" s="2">
        <v>6.1</v>
      </c>
      <c r="E14" s="20">
        <f t="shared" si="0"/>
        <v>6.2200000000000006</v>
      </c>
      <c r="F14" s="2" t="str">
        <f t="shared" si="1"/>
        <v>DA EXAMEN</v>
      </c>
    </row>
    <row r="15" spans="1:10" x14ac:dyDescent="0.25">
      <c r="B15" s="5" t="s">
        <v>9</v>
      </c>
      <c r="C15" s="2">
        <v>7.2</v>
      </c>
      <c r="D15" s="2">
        <v>9</v>
      </c>
      <c r="E15" s="20">
        <f t="shared" si="0"/>
        <v>8.2799999999999994</v>
      </c>
      <c r="F15" s="2" t="str">
        <f t="shared" si="1"/>
        <v>APROBADO</v>
      </c>
    </row>
    <row r="16" spans="1:10" x14ac:dyDescent="0.25">
      <c r="B16" s="5" t="s">
        <v>10</v>
      </c>
      <c r="C16" s="2">
        <v>3.6</v>
      </c>
      <c r="D16" s="2">
        <v>6.8</v>
      </c>
      <c r="E16" s="20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20">
        <f t="shared" si="0"/>
        <v>6.6</v>
      </c>
      <c r="F17" s="2" t="str">
        <f t="shared" si="1"/>
        <v>DA EXAMEN</v>
      </c>
    </row>
    <row r="19" spans="2:8" x14ac:dyDescent="0.25">
      <c r="B19" s="21" t="s">
        <v>13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56</v>
      </c>
      <c r="C21" s="7"/>
      <c r="D21" s="7"/>
      <c r="E21" s="7"/>
      <c r="F21" s="7"/>
      <c r="G21" s="7"/>
      <c r="H21" s="7"/>
    </row>
    <row r="22" spans="2:8" x14ac:dyDescent="0.25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C11" sqref="C11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36</v>
      </c>
      <c r="B1" s="24"/>
    </row>
    <row r="3" spans="1:9" ht="21" x14ac:dyDescent="0.35">
      <c r="B3" s="26" t="s">
        <v>39</v>
      </c>
      <c r="C3" s="26"/>
      <c r="D3" s="26"/>
      <c r="E3" s="26"/>
      <c r="F3" s="26"/>
      <c r="G3" s="26"/>
    </row>
    <row r="5" spans="1:9" x14ac:dyDescent="0.25">
      <c r="A5" s="25" t="s">
        <v>47</v>
      </c>
      <c r="B5" s="25"/>
      <c r="C5" s="25"/>
      <c r="D5" s="25"/>
      <c r="G5" s="25" t="s">
        <v>49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5">
      <c r="B9" s="16">
        <v>2000</v>
      </c>
      <c r="C9" s="2">
        <f>IF(B9&gt;2000,B9-500,B9*3)</f>
        <v>6000</v>
      </c>
      <c r="G9" s="15" t="s">
        <v>17</v>
      </c>
      <c r="H9" s="2" t="s">
        <v>25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16</v>
      </c>
      <c r="H10" s="2" t="s">
        <v>26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22</v>
      </c>
      <c r="H11" s="2" t="s">
        <v>26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19</v>
      </c>
      <c r="H12" s="2" t="s">
        <v>25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21</v>
      </c>
      <c r="H13" s="2" t="s">
        <v>25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23</v>
      </c>
      <c r="H14" s="2" t="s">
        <v>26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24</v>
      </c>
      <c r="H15" s="2" t="s">
        <v>25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18</v>
      </c>
      <c r="H16" s="2" t="s">
        <v>26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20</v>
      </c>
      <c r="H17" s="2" t="s">
        <v>26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7" zoomScale="110" zoomScaleNormal="110" workbookViewId="0">
      <selection activeCell="C13" sqref="C13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3" t="s">
        <v>37</v>
      </c>
      <c r="B1" s="24"/>
    </row>
    <row r="3" spans="1:8" ht="21" x14ac:dyDescent="0.35">
      <c r="B3" s="9" t="s">
        <v>38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29</v>
      </c>
      <c r="D12" s="11" t="s">
        <v>30</v>
      </c>
      <c r="E12" s="11" t="s">
        <v>31</v>
      </c>
      <c r="F12" s="11" t="s">
        <v>32</v>
      </c>
      <c r="G12" s="11" t="s">
        <v>33</v>
      </c>
      <c r="H12" s="6"/>
    </row>
    <row r="13" spans="1:8" ht="18.75" x14ac:dyDescent="0.3">
      <c r="C13" s="10">
        <v>0</v>
      </c>
      <c r="D13" s="10">
        <f>COUNTIF(TABLA,C13)</f>
        <v>9</v>
      </c>
      <c r="E13" s="10">
        <f>D13</f>
        <v>9</v>
      </c>
      <c r="F13" s="36">
        <f>D13/$D$19</f>
        <v>0.3</v>
      </c>
      <c r="G13" s="36">
        <f>E13/$D$19</f>
        <v>0.3</v>
      </c>
      <c r="H13" s="6"/>
    </row>
    <row r="14" spans="1:8" ht="18.75" x14ac:dyDescent="0.3">
      <c r="C14" s="10">
        <v>1</v>
      </c>
      <c r="D14" s="10">
        <f>COUNTIF(TABLA,C14)</f>
        <v>9</v>
      </c>
      <c r="E14" s="10">
        <f>D14+E13</f>
        <v>18</v>
      </c>
      <c r="F14" s="36">
        <f t="shared" ref="F14:F18" si="0">D14/$D$19</f>
        <v>0.3</v>
      </c>
      <c r="G14" s="36">
        <f t="shared" ref="G14:G18" si="1">E14/$D$19</f>
        <v>0.6</v>
      </c>
      <c r="H14" s="6"/>
    </row>
    <row r="15" spans="1:8" ht="18.75" x14ac:dyDescent="0.3">
      <c r="C15" s="10">
        <v>2</v>
      </c>
      <c r="D15" s="10">
        <f>COUNTIF(TABLA,C15)</f>
        <v>5</v>
      </c>
      <c r="E15" s="10">
        <f t="shared" ref="E15:E18" si="2">D15+E14</f>
        <v>23</v>
      </c>
      <c r="F15" s="36">
        <f t="shared" si="0"/>
        <v>0.16666666666666666</v>
      </c>
      <c r="G15" s="36">
        <f t="shared" si="1"/>
        <v>0.76666666666666672</v>
      </c>
      <c r="H15" s="6"/>
    </row>
    <row r="16" spans="1:8" ht="18.75" x14ac:dyDescent="0.3">
      <c r="C16" s="10">
        <v>3</v>
      </c>
      <c r="D16" s="10">
        <f>COUNTIF(TABLA,C16)</f>
        <v>3</v>
      </c>
      <c r="E16" s="10">
        <f t="shared" si="2"/>
        <v>26</v>
      </c>
      <c r="F16" s="36">
        <f t="shared" si="0"/>
        <v>0.1</v>
      </c>
      <c r="G16" s="36">
        <f t="shared" si="1"/>
        <v>0.8666666666666667</v>
      </c>
      <c r="H16" s="6"/>
    </row>
    <row r="17" spans="1:12" ht="18.75" x14ac:dyDescent="0.3">
      <c r="C17" s="10">
        <v>4</v>
      </c>
      <c r="D17" s="10">
        <f>COUNTIF(TABLA,C17)</f>
        <v>3</v>
      </c>
      <c r="E17" s="10">
        <f t="shared" si="2"/>
        <v>29</v>
      </c>
      <c r="F17" s="36">
        <f t="shared" si="0"/>
        <v>0.1</v>
      </c>
      <c r="G17" s="36">
        <f t="shared" si="1"/>
        <v>0.96666666666666667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2"/>
        <v>30</v>
      </c>
      <c r="F18" s="36">
        <f t="shared" si="0"/>
        <v>3.3333333333333333E-2</v>
      </c>
      <c r="G18" s="36">
        <f t="shared" si="1"/>
        <v>1</v>
      </c>
      <c r="H18" s="6"/>
    </row>
    <row r="19" spans="1:12" ht="18.75" x14ac:dyDescent="0.3">
      <c r="C19" s="17" t="s">
        <v>34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40</v>
      </c>
    </row>
    <row r="22" spans="1:12" ht="19.5" thickBot="1" x14ac:dyDescent="0.35">
      <c r="A22" s="14" t="s">
        <v>41</v>
      </c>
      <c r="B22" s="14"/>
      <c r="C22" s="14"/>
      <c r="D22" s="14"/>
    </row>
    <row r="23" spans="1:12" ht="19.5" thickBot="1" x14ac:dyDescent="0.35">
      <c r="A23" s="14" t="s">
        <v>42</v>
      </c>
      <c r="B23" s="14" t="s">
        <v>50</v>
      </c>
      <c r="C23" s="33" t="s">
        <v>57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51</v>
      </c>
      <c r="B24" s="14"/>
      <c r="C24" s="33" t="s">
        <v>59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52</v>
      </c>
      <c r="B25" s="14"/>
      <c r="C25" s="33" t="s">
        <v>58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53</v>
      </c>
      <c r="B26" s="14"/>
      <c r="C26" s="33" t="s">
        <v>60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43</v>
      </c>
      <c r="B27" s="14"/>
      <c r="C27" s="14"/>
      <c r="D27" s="19">
        <f>AVERAGE(TABLA)</f>
        <v>1.5</v>
      </c>
      <c r="E27" s="27" t="s">
        <v>61</v>
      </c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44</v>
      </c>
      <c r="B28" s="14"/>
      <c r="C28" s="14"/>
      <c r="D28" s="18">
        <f>MODE(TABLA)</f>
        <v>0</v>
      </c>
      <c r="E28" s="30" t="s">
        <v>62</v>
      </c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45</v>
      </c>
      <c r="B29" s="14"/>
      <c r="C29" s="14"/>
      <c r="D29" s="18">
        <f>MEDIAN(TABLA)</f>
        <v>1</v>
      </c>
      <c r="E29" s="30" t="s">
        <v>63</v>
      </c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2025-05-29T14:52:24Z</dcterms:modified>
</cp:coreProperties>
</file>