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  <sheet state="visible" name="Hoja 2" sheetId="2" r:id="rId5"/>
  </sheets>
  <definedNames>
    <definedName name="piezas">'Hoja 1'!$A$2:$P$4</definedName>
  </definedNames>
  <calcPr/>
</workbook>
</file>

<file path=xl/sharedStrings.xml><?xml version="1.0" encoding="utf-8"?>
<sst xmlns="http://schemas.openxmlformats.org/spreadsheetml/2006/main" count="42" uniqueCount="41">
  <si>
    <t xml:space="preserve">USANDO FUNCIONES EXCEL </t>
  </si>
  <si>
    <t>Numero de piezas</t>
  </si>
  <si>
    <t>fi</t>
  </si>
  <si>
    <t>Fi</t>
  </si>
  <si>
    <t>hr%</t>
  </si>
  <si>
    <t>Hr%</t>
  </si>
  <si>
    <t>CONSTRUYA LA TABLA</t>
  </si>
  <si>
    <r>
      <rPr>
        <rFont val="Arial"/>
        <color theme="1"/>
        <sz val="8.0"/>
      </rPr>
      <t>INTERPRETE f</t>
    </r>
    <r>
      <rPr>
        <rFont val="Arial"/>
        <color rgb="FF000000"/>
        <sz val="8.0"/>
        <vertAlign val="subscript"/>
      </rPr>
      <t>2</t>
    </r>
  </si>
  <si>
    <t>6 empleados arman la cantidad de 5 piezas en 12 horas</t>
  </si>
  <si>
    <t>INTERPRETE F3</t>
  </si>
  <si>
    <t>10 empleados logran armar la cantidad de 6 piezas en 12 horas</t>
  </si>
  <si>
    <r>
      <rPr>
        <rFont val="Arial"/>
        <color theme="1"/>
        <sz val="8.0"/>
      </rPr>
      <t>INTERPRETE h</t>
    </r>
    <r>
      <rPr>
        <rFont val="Arial"/>
        <color rgb="FF000000"/>
        <sz val="8.0"/>
        <vertAlign val="subscript"/>
      </rPr>
      <t>2</t>
    </r>
  </si>
  <si>
    <t>un 13% de los empleados logran armar la cantidad de 5 piezas en 12 horas</t>
  </si>
  <si>
    <r>
      <rPr>
        <rFont val="Arial"/>
        <color theme="1"/>
        <sz val="8.0"/>
      </rPr>
      <t>INTERPRETE H</t>
    </r>
    <r>
      <rPr>
        <rFont val="Arial"/>
        <color rgb="FF000000"/>
        <sz val="8.0"/>
        <vertAlign val="subscript"/>
      </rPr>
      <t>3</t>
    </r>
  </si>
  <si>
    <t>un 58% de los empleados arman a lo más 6 piezas en 12 horas</t>
  </si>
  <si>
    <t>DETERMINE LA MEDIANA E INTERPRETE</t>
  </si>
  <si>
    <t>la mitad de los empleados logran armar a los mas 6 piezas</t>
  </si>
  <si>
    <t>DETERMINE LA MODA E INTERPRETE</t>
  </si>
  <si>
    <t>la mayor parte de los empleados logran armar 4 piezas</t>
  </si>
  <si>
    <t>DETERMINE LA MEDIA E INTERPRETE</t>
  </si>
  <si>
    <t>en promedio los empleados logran armar a lo mas entre 4 y 6 pieza</t>
  </si>
  <si>
    <t>Número de hijos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</si>
  <si>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</si>
  <si>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</si>
  <si>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</si>
  <si>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</t>
    </r>
    <r>
      <rPr>
        <rFont val="Arial"/>
        <color theme="1"/>
        <sz val="18.0"/>
      </rPr>
      <t>%</t>
    </r>
  </si>
  <si>
    <t>Complete la tabla, haciendo uso de celdas relativas y fijas cuando corresponda</t>
  </si>
  <si>
    <r>
      <rPr>
        <rFont val="Arial"/>
        <color rgb="FF000000"/>
        <sz val="9.0"/>
      </rPr>
      <t>Interprete f</t>
    </r>
    <r>
      <rPr>
        <rFont val="Arial"/>
        <color theme="1"/>
        <sz val="9.0"/>
        <vertAlign val="subscript"/>
      </rPr>
      <t>4</t>
    </r>
  </si>
  <si>
    <t>5 de las familias encuestadas tienen la cantidad de 3 hijos</t>
  </si>
  <si>
    <t>Interprete F3</t>
  </si>
  <si>
    <t>42 de las familias encuestadas tienen a lo más la cantidad de de 2 hijos</t>
  </si>
  <si>
    <r>
      <rPr>
        <rFont val="Arial"/>
        <color rgb="FF000000"/>
        <sz val="9.0"/>
      </rPr>
      <t>Interprete h</t>
    </r>
    <r>
      <rPr>
        <rFont val="Arial"/>
        <color theme="1"/>
        <sz val="9.0"/>
        <vertAlign val="subscript"/>
      </rPr>
      <t>2</t>
    </r>
  </si>
  <si>
    <t xml:space="preserve">28% de las familias encuestadas tiene la cantidad de 1 hijo </t>
  </si>
  <si>
    <r>
      <rPr>
        <rFont val="Arial"/>
        <color rgb="FF000000"/>
        <sz val="9.0"/>
      </rPr>
      <t>Interprete H</t>
    </r>
    <r>
      <rPr>
        <rFont val="Arial"/>
        <color theme="1"/>
        <sz val="9.0"/>
        <vertAlign val="subscript"/>
      </rPr>
      <t>3</t>
    </r>
  </si>
  <si>
    <t>84% de las familias encuestadas tienen a lo más la cantidad de 2 hijos</t>
  </si>
  <si>
    <t>Calcule la media e interprete</t>
  </si>
  <si>
    <t>la mitad de  las familias encuestadas tienen 2 hijos</t>
  </si>
  <si>
    <t>Calcule la moda e interprete</t>
  </si>
  <si>
    <t>la cantidad de hijos que más se repite en las familias es de 2</t>
  </si>
  <si>
    <t>Calcule la mediana e interprete</t>
  </si>
  <si>
    <t>en promedio las familias encuestadas tienen a lo más entre 0 y 2 hijos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</si>
</sst>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0.0"/>
      <color rgb="FF000000"/>
      <name val="Arial"/>
      <scheme val="minor"/>
    </font>
    <font>
      <sz val="12.0"/>
      <color theme="1"/>
      <name val="Arial"/>
    </font>
    <font>
      <sz val="8.0"/>
      <color theme="1"/>
      <name val="Calibri"/>
    </font>
    <font>
      <b/>
      <sz val="8.0"/>
      <color rgb="FFFF0000"/>
      <name val="Arial"/>
    </font>
    <font>
      <sz val="8.0"/>
      <color theme="1"/>
      <name val="Arial"/>
      <scheme val="minor"/>
    </font>
    <font>
      <color theme="1"/>
      <name val="Arial"/>
      <scheme val="minor"/>
    </font>
    <font>
      <sz val="8.0"/>
      <color theme="1"/>
      <name val="Arial"/>
    </font>
    <font>
      <sz val="7.0"/>
      <color theme="1"/>
      <name val="Arial"/>
    </font>
    <font>
      <b/>
      <sz val="7.0"/>
      <color theme="1"/>
      <name val="Arial"/>
    </font>
    <font>
      <sz val="7.0"/>
      <color theme="1"/>
      <name val="Calibri"/>
    </font>
    <font>
      <b/>
      <color theme="1"/>
      <name val="Verdana"/>
    </font>
    <font>
      <sz val="18.0"/>
      <color theme="1"/>
      <name val="Arial"/>
    </font>
    <font>
      <sz val="9.0"/>
      <color theme="1"/>
      <name val="Calibri"/>
    </font>
    <font>
      <b/>
      <sz val="9.0"/>
      <color rgb="FFFF0000"/>
      <name val="Arial"/>
    </font>
    <font>
      <sz val="14.0"/>
      <color theme="1"/>
      <name val="Arial"/>
    </font>
    <font>
      <sz val="12.0"/>
      <color theme="1"/>
      <name val="Calibri"/>
    </font>
    <font>
      <b/>
      <sz val="9.0"/>
      <color theme="1"/>
      <name val="Calibri"/>
    </font>
    <font>
      <sz val="9.0"/>
      <color theme="1"/>
      <name val="Arial"/>
    </font>
    <font>
      <sz val="9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CE6F2"/>
        <bgColor rgb="FFDCE6F2"/>
      </patternFill>
    </fill>
    <fill>
      <patternFill patternType="solid">
        <fgColor rgb="FFFFFFFF"/>
        <bgColor rgb="FFFFFFFF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/>
    </xf>
    <xf borderId="3" fillId="0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/>
    </xf>
    <xf borderId="0" fillId="0" fontId="2" numFmtId="0" xfId="0" applyAlignment="1" applyFont="1">
      <alignment horizontal="center" vertical="bottom"/>
    </xf>
    <xf borderId="0" fillId="0" fontId="3" numFmtId="0" xfId="0" applyAlignment="1" applyFont="1">
      <alignment horizontal="center" shrinkToFit="0" vertical="bottom" wrapText="0"/>
    </xf>
    <xf borderId="5" fillId="0" fontId="4" numFmtId="0" xfId="0" applyAlignment="1" applyBorder="1" applyFont="1">
      <alignment readingOrder="0"/>
    </xf>
    <xf borderId="5" fillId="0" fontId="5" numFmtId="0" xfId="0" applyAlignment="1" applyBorder="1" applyFont="1">
      <alignment readingOrder="0"/>
    </xf>
    <xf borderId="0" fillId="0" fontId="6" numFmtId="0" xfId="0" applyAlignment="1" applyFont="1">
      <alignment horizontal="center" vertical="bottom"/>
    </xf>
    <xf borderId="0" fillId="0" fontId="6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left" vertical="bottom"/>
    </xf>
    <xf borderId="5" fillId="0" fontId="5" numFmtId="0" xfId="0" applyBorder="1" applyFont="1"/>
    <xf borderId="5" fillId="0" fontId="5" numFmtId="9" xfId="0" applyBorder="1" applyFont="1" applyNumberFormat="1"/>
    <xf borderId="0" fillId="0" fontId="6" numFmtId="0" xfId="0" applyAlignment="1" applyFont="1">
      <alignment horizontal="center" shrinkToFit="0" vertical="bottom" wrapText="0"/>
    </xf>
    <xf borderId="0" fillId="2" fontId="6" numFmtId="0" xfId="0" applyAlignment="1" applyFill="1" applyFont="1">
      <alignment horizontal="left" readingOrder="0" vertical="bottom"/>
    </xf>
    <xf borderId="0" fillId="2" fontId="6" numFmtId="0" xfId="0" applyAlignment="1" applyFont="1">
      <alignment horizontal="left" vertical="bottom"/>
    </xf>
    <xf borderId="0" fillId="2" fontId="2" numFmtId="0" xfId="0" applyAlignment="1" applyFont="1">
      <alignment horizontal="center" vertical="bottom"/>
    </xf>
    <xf borderId="0" fillId="2" fontId="5" numFmtId="0" xfId="0" applyFont="1"/>
    <xf borderId="0" fillId="0" fontId="7" numFmtId="0" xfId="0" applyAlignment="1" applyFont="1">
      <alignment horizontal="left" shrinkToFit="0" vertical="bottom" wrapText="0"/>
    </xf>
    <xf borderId="0" fillId="0" fontId="8" numFmtId="0" xfId="0" applyAlignment="1" applyFont="1">
      <alignment horizontal="left" vertical="bottom"/>
    </xf>
    <xf borderId="0" fillId="2" fontId="6" numFmtId="0" xfId="0" applyAlignment="1" applyFont="1">
      <alignment horizontal="center" vertical="bottom"/>
    </xf>
    <xf borderId="0" fillId="2" fontId="6" numFmtId="0" xfId="0" applyAlignment="1" applyFont="1">
      <alignment horizontal="center" readingOrder="0" vertical="bottom"/>
    </xf>
    <xf borderId="0" fillId="2" fontId="9" numFmtId="0" xfId="0" applyAlignment="1" applyFont="1">
      <alignment horizontal="left" vertical="bottom"/>
    </xf>
    <xf borderId="0" fillId="2" fontId="2" numFmtId="0" xfId="0" applyAlignment="1" applyFont="1">
      <alignment horizontal="center" readingOrder="0" vertical="bottom"/>
    </xf>
    <xf borderId="5" fillId="3" fontId="10" numFmtId="0" xfId="0" applyAlignment="1" applyBorder="1" applyFill="1" applyFont="1">
      <alignment horizontal="center" shrinkToFit="0" wrapText="1"/>
    </xf>
    <xf borderId="6" fillId="3" fontId="11" numFmtId="0" xfId="0" applyAlignment="1" applyBorder="1" applyFont="1">
      <alignment horizontal="center" shrinkToFit="0" wrapText="1"/>
    </xf>
    <xf borderId="0" fillId="0" fontId="12" numFmtId="0" xfId="0" applyAlignment="1" applyFont="1">
      <alignment vertical="bottom"/>
    </xf>
    <xf borderId="0" fillId="0" fontId="13" numFmtId="0" xfId="0" applyAlignment="1" applyFont="1">
      <alignment shrinkToFit="0" vertical="bottom" wrapText="0"/>
    </xf>
    <xf borderId="7" fillId="4" fontId="14" numFmtId="0" xfId="0" applyAlignment="1" applyBorder="1" applyFill="1" applyFont="1">
      <alignment horizontal="center" shrinkToFit="0" wrapText="1"/>
    </xf>
    <xf borderId="8" fillId="4" fontId="14" numFmtId="0" xfId="0" applyAlignment="1" applyBorder="1" applyFont="1">
      <alignment horizontal="center" shrinkToFit="0" wrapText="1"/>
    </xf>
    <xf borderId="8" fillId="4" fontId="15" numFmtId="0" xfId="0" applyBorder="1" applyFont="1"/>
    <xf borderId="8" fillId="4" fontId="15" numFmtId="9" xfId="0" applyBorder="1" applyFont="1" applyNumberFormat="1"/>
    <xf borderId="0" fillId="0" fontId="16" numFmtId="0" xfId="0" applyAlignment="1" applyFont="1">
      <alignment horizontal="right" vertical="bottom"/>
    </xf>
    <xf borderId="0" fillId="0" fontId="17" numFmtId="0" xfId="0" applyAlignment="1" applyFont="1">
      <alignment shrinkToFit="0" wrapText="0"/>
    </xf>
    <xf borderId="0" fillId="0" fontId="12" numFmtId="0" xfId="0" applyFont="1"/>
    <xf borderId="0" fillId="0" fontId="18" numFmtId="0" xfId="0" applyAlignment="1" applyFont="1">
      <alignment shrinkToFit="0" vertical="bottom" wrapText="0"/>
    </xf>
    <xf borderId="0" fillId="2" fontId="12" numFmtId="0" xfId="0" applyAlignment="1" applyFont="1">
      <alignment readingOrder="0" vertical="bottom"/>
    </xf>
    <xf borderId="0" fillId="2" fontId="12" numFmtId="0" xfId="0" applyAlignment="1" applyFont="1">
      <alignment vertical="bottom"/>
    </xf>
    <xf borderId="0" fillId="0" fontId="17" numFmtId="0" xfId="0" applyAlignment="1" applyFont="1">
      <alignment shrinkToFit="0" vertical="bottom" wrapText="0"/>
    </xf>
    <xf borderId="9" fillId="4" fontId="14" numFmtId="0" xfId="0" applyAlignment="1" applyBorder="1" applyFont="1">
      <alignment horizontal="center" shrinkToFit="0" wrapText="1"/>
    </xf>
    <xf borderId="10" fillId="4" fontId="14" numFmtId="0" xfId="0" applyAlignment="1" applyBorder="1" applyFont="1">
      <alignment horizontal="center" shrinkToFit="0" wrapText="1"/>
    </xf>
    <xf borderId="11" fillId="4" fontId="15" numFmtId="0" xfId="0" applyBorder="1" applyFont="1"/>
    <xf borderId="10" fillId="4" fontId="15" numFmtId="0" xfId="0" applyBorder="1" applyFont="1"/>
    <xf borderId="0" fillId="4" fontId="1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0.75"/>
  </cols>
  <sheetData>
    <row r="2">
      <c r="A2" s="1">
        <v>4.0</v>
      </c>
      <c r="B2" s="2">
        <v>4.0</v>
      </c>
      <c r="C2" s="2">
        <v>9.0</v>
      </c>
      <c r="D2" s="2">
        <v>9.0</v>
      </c>
      <c r="E2" s="2">
        <v>9.0</v>
      </c>
      <c r="F2" s="2">
        <v>4.0</v>
      </c>
      <c r="G2" s="2">
        <v>6.0</v>
      </c>
      <c r="H2" s="2">
        <v>8.0</v>
      </c>
      <c r="I2" s="2">
        <v>8.0</v>
      </c>
      <c r="J2" s="2">
        <v>8.0</v>
      </c>
      <c r="K2" s="2">
        <v>8.0</v>
      </c>
      <c r="L2" s="2">
        <v>4.0</v>
      </c>
      <c r="M2" s="2">
        <v>4.0</v>
      </c>
      <c r="N2" s="2">
        <v>5.0</v>
      </c>
      <c r="O2" s="2">
        <v>5.0</v>
      </c>
      <c r="P2" s="2">
        <v>6.0</v>
      </c>
    </row>
    <row r="3">
      <c r="A3" s="3">
        <v>4.0</v>
      </c>
      <c r="B3" s="4">
        <v>4.0</v>
      </c>
      <c r="C3" s="4">
        <v>9.0</v>
      </c>
      <c r="D3" s="4">
        <v>7.0</v>
      </c>
      <c r="E3" s="4">
        <v>7.0</v>
      </c>
      <c r="F3" s="4">
        <v>7.0</v>
      </c>
      <c r="G3" s="4">
        <v>7.0</v>
      </c>
      <c r="H3" s="4">
        <v>7.0</v>
      </c>
      <c r="I3" s="4">
        <v>7.0</v>
      </c>
      <c r="J3" s="4">
        <v>9.0</v>
      </c>
      <c r="K3" s="4">
        <v>9.0</v>
      </c>
      <c r="L3" s="4">
        <v>4.0</v>
      </c>
      <c r="M3" s="4">
        <v>4.0</v>
      </c>
      <c r="N3" s="4">
        <v>5.0</v>
      </c>
      <c r="O3" s="4">
        <v>5.0</v>
      </c>
      <c r="P3" s="4">
        <v>6.0</v>
      </c>
    </row>
    <row r="4">
      <c r="A4" s="3">
        <v>9.0</v>
      </c>
      <c r="B4" s="4">
        <v>4.0</v>
      </c>
      <c r="C4" s="4">
        <v>9.0</v>
      </c>
      <c r="D4" s="4">
        <v>4.0</v>
      </c>
      <c r="E4" s="4">
        <v>7.0</v>
      </c>
      <c r="F4" s="4">
        <v>6.0</v>
      </c>
      <c r="G4" s="4">
        <v>6.0</v>
      </c>
      <c r="H4" s="4">
        <v>6.0</v>
      </c>
      <c r="I4" s="4">
        <v>6.0</v>
      </c>
      <c r="J4" s="4">
        <v>6.0</v>
      </c>
      <c r="K4" s="4">
        <v>7.0</v>
      </c>
      <c r="L4" s="4">
        <v>6.0</v>
      </c>
      <c r="M4" s="4">
        <v>6.0</v>
      </c>
      <c r="N4" s="4">
        <v>4.0</v>
      </c>
      <c r="O4" s="4">
        <v>5.0</v>
      </c>
      <c r="P4" s="4">
        <v>5.0</v>
      </c>
    </row>
    <row r="8">
      <c r="A8" s="5"/>
      <c r="B8" s="6" t="s">
        <v>0</v>
      </c>
      <c r="C8" s="5"/>
      <c r="D8" s="5"/>
      <c r="E8" s="5"/>
      <c r="G8" s="7" t="s">
        <v>1</v>
      </c>
      <c r="H8" s="8" t="s">
        <v>2</v>
      </c>
      <c r="I8" s="8" t="s">
        <v>3</v>
      </c>
      <c r="J8" s="8" t="s">
        <v>4</v>
      </c>
      <c r="K8" s="8" t="s">
        <v>5</v>
      </c>
    </row>
    <row r="9">
      <c r="A9" s="9">
        <v>1.0</v>
      </c>
      <c r="B9" s="10" t="s">
        <v>6</v>
      </c>
      <c r="C9" s="11"/>
      <c r="D9" s="9"/>
      <c r="E9" s="5"/>
      <c r="G9" s="8">
        <v>4.0</v>
      </c>
      <c r="H9" s="12">
        <f>COUNTIF(piezas,G9)</f>
        <v>12</v>
      </c>
      <c r="I9" s="12">
        <f>H9</f>
        <v>12</v>
      </c>
      <c r="J9" s="13">
        <f t="shared" ref="J9:J14" si="1">H9/$H$15</f>
        <v>0.25</v>
      </c>
      <c r="K9" s="13">
        <f>J9</f>
        <v>0.25</v>
      </c>
    </row>
    <row r="10">
      <c r="A10" s="9">
        <v>2.0</v>
      </c>
      <c r="B10" s="14" t="s">
        <v>7</v>
      </c>
      <c r="C10" s="15" t="s">
        <v>8</v>
      </c>
      <c r="D10" s="16"/>
      <c r="E10" s="17"/>
      <c r="F10" s="18"/>
      <c r="G10" s="8">
        <v>5.0</v>
      </c>
      <c r="H10" s="12">
        <f>COUNTIF(piezas,G10)</f>
        <v>6</v>
      </c>
      <c r="I10" s="12">
        <f t="shared" ref="I10:I14" si="2">H10+I9</f>
        <v>18</v>
      </c>
      <c r="J10" s="13">
        <f t="shared" si="1"/>
        <v>0.125</v>
      </c>
      <c r="K10" s="13">
        <f t="shared" ref="K10:K14" si="3">J10+K9</f>
        <v>0.375</v>
      </c>
    </row>
    <row r="11">
      <c r="A11" s="9">
        <v>3.0</v>
      </c>
      <c r="B11" s="14" t="s">
        <v>9</v>
      </c>
      <c r="C11" s="15" t="s">
        <v>10</v>
      </c>
      <c r="D11" s="16"/>
      <c r="E11" s="17"/>
      <c r="F11" s="18"/>
      <c r="G11" s="8">
        <v>6.0</v>
      </c>
      <c r="H11" s="12">
        <f>COUNTIF(piezas,G11)</f>
        <v>10</v>
      </c>
      <c r="I11" s="12">
        <f t="shared" si="2"/>
        <v>28</v>
      </c>
      <c r="J11" s="13">
        <f t="shared" si="1"/>
        <v>0.2083333333</v>
      </c>
      <c r="K11" s="13">
        <f t="shared" si="3"/>
        <v>0.5833333333</v>
      </c>
    </row>
    <row r="12">
      <c r="A12" s="9">
        <v>4.0</v>
      </c>
      <c r="B12" s="14" t="s">
        <v>11</v>
      </c>
      <c r="C12" s="15" t="s">
        <v>12</v>
      </c>
      <c r="D12" s="16"/>
      <c r="E12" s="17"/>
      <c r="F12" s="18"/>
      <c r="G12" s="8">
        <v>7.0</v>
      </c>
      <c r="H12" s="12">
        <f>COUNTIF(piezas,G12)</f>
        <v>8</v>
      </c>
      <c r="I12" s="12">
        <f t="shared" si="2"/>
        <v>36</v>
      </c>
      <c r="J12" s="13">
        <f t="shared" si="1"/>
        <v>0.1666666667</v>
      </c>
      <c r="K12" s="13">
        <f t="shared" si="3"/>
        <v>0.75</v>
      </c>
    </row>
    <row r="13">
      <c r="A13" s="9">
        <v>5.0</v>
      </c>
      <c r="B13" s="14" t="s">
        <v>13</v>
      </c>
      <c r="C13" s="15" t="s">
        <v>14</v>
      </c>
      <c r="D13" s="16"/>
      <c r="E13" s="17"/>
      <c r="F13" s="18"/>
      <c r="G13" s="8">
        <v>8.0</v>
      </c>
      <c r="H13" s="12">
        <f>COUNTIF(piezas,G13)</f>
        <v>4</v>
      </c>
      <c r="I13" s="12">
        <f t="shared" si="2"/>
        <v>40</v>
      </c>
      <c r="J13" s="13">
        <f t="shared" si="1"/>
        <v>0.08333333333</v>
      </c>
      <c r="K13" s="13">
        <f t="shared" si="3"/>
        <v>0.8333333333</v>
      </c>
    </row>
    <row r="14">
      <c r="A14" s="9">
        <v>6.0</v>
      </c>
      <c r="B14" s="19" t="s">
        <v>15</v>
      </c>
      <c r="C14" s="20"/>
      <c r="D14" s="21"/>
      <c r="E14" s="22" t="s">
        <v>16</v>
      </c>
      <c r="F14" s="18"/>
      <c r="G14" s="8">
        <v>9.0</v>
      </c>
      <c r="H14" s="12">
        <f>COUNTIF(piezas,G14)</f>
        <v>8</v>
      </c>
      <c r="I14" s="12">
        <f t="shared" si="2"/>
        <v>48</v>
      </c>
      <c r="J14" s="13">
        <f t="shared" si="1"/>
        <v>0.1666666667</v>
      </c>
      <c r="K14" s="13">
        <f t="shared" si="3"/>
        <v>1</v>
      </c>
    </row>
    <row r="15">
      <c r="A15" s="9">
        <v>7.0</v>
      </c>
      <c r="B15" s="19" t="s">
        <v>17</v>
      </c>
      <c r="D15" s="16"/>
      <c r="E15" s="22" t="s">
        <v>18</v>
      </c>
      <c r="F15" s="17"/>
      <c r="H15" s="12">
        <f>SUM(H9:H14)</f>
        <v>48</v>
      </c>
    </row>
    <row r="16">
      <c r="A16" s="9">
        <v>8.0</v>
      </c>
      <c r="B16" s="19" t="s">
        <v>19</v>
      </c>
      <c r="D16" s="23"/>
      <c r="E16" s="24" t="s">
        <v>20</v>
      </c>
      <c r="F16" s="17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4">
      <c r="A4" s="25" t="s">
        <v>21</v>
      </c>
      <c r="B4" s="26" t="s">
        <v>22</v>
      </c>
      <c r="C4" s="26" t="s">
        <v>23</v>
      </c>
      <c r="D4" s="26" t="s">
        <v>24</v>
      </c>
      <c r="E4" s="26" t="s">
        <v>25</v>
      </c>
      <c r="F4" s="27"/>
      <c r="G4" s="28" t="s">
        <v>0</v>
      </c>
      <c r="H4" s="27"/>
      <c r="I4" s="27"/>
      <c r="J4" s="27"/>
      <c r="K4" s="27"/>
      <c r="L4" s="27"/>
      <c r="M4" s="27"/>
    </row>
    <row r="5">
      <c r="A5" s="29">
        <v>0.0</v>
      </c>
      <c r="B5" s="30">
        <v>8.0</v>
      </c>
      <c r="C5" s="31">
        <f>B5</f>
        <v>8</v>
      </c>
      <c r="D5" s="32">
        <f t="shared" ref="D5:D9" si="1">B5/$B$10</f>
        <v>0.16</v>
      </c>
      <c r="E5" s="32">
        <f>D5</f>
        <v>0.16</v>
      </c>
      <c r="F5" s="33">
        <v>1.0</v>
      </c>
      <c r="G5" s="34" t="s">
        <v>26</v>
      </c>
      <c r="H5" s="35"/>
      <c r="I5" s="35"/>
      <c r="J5" s="35"/>
      <c r="K5" s="35"/>
      <c r="L5" s="35"/>
      <c r="M5" s="27"/>
    </row>
    <row r="6">
      <c r="A6" s="29">
        <v>1.0</v>
      </c>
      <c r="B6" s="30">
        <v>14.0</v>
      </c>
      <c r="C6" s="31">
        <f t="shared" ref="C6:C9" si="2">C5+B6</f>
        <v>22</v>
      </c>
      <c r="D6" s="32">
        <f t="shared" si="1"/>
        <v>0.28</v>
      </c>
      <c r="E6" s="32">
        <f t="shared" ref="E6:E9" si="3">D6+E5</f>
        <v>0.44</v>
      </c>
      <c r="F6" s="33">
        <v>2.0</v>
      </c>
      <c r="G6" s="36" t="s">
        <v>27</v>
      </c>
      <c r="H6" s="37" t="s">
        <v>28</v>
      </c>
      <c r="I6" s="38"/>
      <c r="J6" s="38"/>
      <c r="K6" s="38"/>
      <c r="L6" s="27"/>
      <c r="M6" s="27"/>
    </row>
    <row r="7">
      <c r="A7" s="29">
        <v>2.0</v>
      </c>
      <c r="B7" s="30">
        <v>20.0</v>
      </c>
      <c r="C7" s="31">
        <f t="shared" si="2"/>
        <v>42</v>
      </c>
      <c r="D7" s="32">
        <f t="shared" si="1"/>
        <v>0.4</v>
      </c>
      <c r="E7" s="32">
        <f t="shared" si="3"/>
        <v>0.84</v>
      </c>
      <c r="F7" s="33">
        <v>3.0</v>
      </c>
      <c r="G7" s="39" t="s">
        <v>29</v>
      </c>
      <c r="H7" s="37" t="s">
        <v>30</v>
      </c>
      <c r="I7" s="38"/>
      <c r="J7" s="38"/>
      <c r="K7" s="38"/>
      <c r="L7" s="27"/>
      <c r="M7" s="27"/>
    </row>
    <row r="8">
      <c r="A8" s="29">
        <v>3.0</v>
      </c>
      <c r="B8" s="30">
        <v>5.0</v>
      </c>
      <c r="C8" s="31">
        <f t="shared" si="2"/>
        <v>47</v>
      </c>
      <c r="D8" s="32">
        <f t="shared" si="1"/>
        <v>0.1</v>
      </c>
      <c r="E8" s="32">
        <f t="shared" si="3"/>
        <v>0.94</v>
      </c>
      <c r="F8" s="33">
        <v>4.0</v>
      </c>
      <c r="G8" s="36" t="s">
        <v>31</v>
      </c>
      <c r="H8" s="37" t="s">
        <v>32</v>
      </c>
      <c r="I8" s="38"/>
      <c r="J8" s="38"/>
      <c r="K8" s="38"/>
      <c r="L8" s="27"/>
      <c r="M8" s="27"/>
    </row>
    <row r="9">
      <c r="A9" s="40">
        <v>4.0</v>
      </c>
      <c r="B9" s="41">
        <v>3.0</v>
      </c>
      <c r="C9" s="31">
        <f t="shared" si="2"/>
        <v>50</v>
      </c>
      <c r="D9" s="32">
        <f t="shared" si="1"/>
        <v>0.06</v>
      </c>
      <c r="E9" s="32">
        <f t="shared" si="3"/>
        <v>1</v>
      </c>
      <c r="F9" s="33">
        <v>5.0</v>
      </c>
      <c r="G9" s="36" t="s">
        <v>33</v>
      </c>
      <c r="H9" s="37" t="s">
        <v>34</v>
      </c>
      <c r="I9" s="38"/>
      <c r="J9" s="38"/>
      <c r="K9" s="38"/>
      <c r="L9" s="27"/>
      <c r="M9" s="27"/>
    </row>
    <row r="10">
      <c r="A10" s="42"/>
      <c r="B10" s="43">
        <f>SUM(B5:B9)</f>
        <v>50</v>
      </c>
      <c r="C10" s="44"/>
      <c r="D10" s="44"/>
      <c r="E10" s="44"/>
      <c r="F10" s="33">
        <v>6.0</v>
      </c>
      <c r="G10" s="39" t="s">
        <v>35</v>
      </c>
      <c r="H10" s="27"/>
      <c r="I10" s="37" t="s">
        <v>36</v>
      </c>
      <c r="J10" s="38"/>
      <c r="K10" s="38"/>
      <c r="L10" s="38"/>
      <c r="M10" s="27"/>
    </row>
    <row r="11">
      <c r="F11" s="33">
        <v>7.0</v>
      </c>
      <c r="G11" s="39" t="s">
        <v>37</v>
      </c>
      <c r="H11" s="27"/>
      <c r="I11" s="37" t="s">
        <v>38</v>
      </c>
      <c r="J11" s="38"/>
      <c r="K11" s="38"/>
      <c r="L11" s="38"/>
      <c r="M11" s="27"/>
    </row>
    <row r="12">
      <c r="F12" s="33">
        <v>8.0</v>
      </c>
      <c r="G12" s="39" t="s">
        <v>39</v>
      </c>
      <c r="H12" s="27"/>
      <c r="I12" s="37" t="s">
        <v>40</v>
      </c>
      <c r="J12" s="38"/>
      <c r="K12" s="38"/>
      <c r="L12" s="38"/>
      <c r="M12" s="27"/>
    </row>
  </sheetData>
  <drawing r:id="rId1"/>
</worksheet>
</file>