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/>
  <c r="H14"/>
  <c r="H9"/>
  <c r="H10"/>
  <c r="H11"/>
  <c r="H12"/>
  <c r="H13"/>
  <c r="H8"/>
  <c r="AA13" i="1"/>
  <c r="G10" i="2"/>
  <c r="G11"/>
  <c r="G12" s="1"/>
  <c r="G13" s="1"/>
  <c r="G9"/>
  <c r="G8"/>
  <c r="F9"/>
  <c r="F10"/>
  <c r="F11"/>
  <c r="F12"/>
  <c r="F13"/>
  <c r="F8"/>
  <c r="X13" i="1"/>
  <c r="W15"/>
  <c r="AA15" s="1"/>
  <c r="W16"/>
  <c r="AA16" s="1"/>
  <c r="W17"/>
  <c r="AA17" s="1"/>
  <c r="W18"/>
  <c r="AA18" s="1"/>
  <c r="W19"/>
  <c r="AA19" s="1"/>
  <c r="W20"/>
  <c r="AA20" s="1"/>
  <c r="W14"/>
  <c r="AA14" s="1"/>
  <c r="E10" i="2"/>
  <c r="E11" s="1"/>
  <c r="E12" s="1"/>
  <c r="E13" s="1"/>
  <c r="E9"/>
  <c r="E8"/>
  <c r="D14"/>
  <c r="X14" i="1" l="1"/>
  <c r="W21"/>
  <c r="Y13" s="1"/>
  <c r="Z13" s="1"/>
  <c r="Y18"/>
  <c r="Y14"/>
  <c r="Z14" s="1"/>
  <c r="X15"/>
  <c r="X16" s="1"/>
  <c r="X17" s="1"/>
  <c r="X18" s="1"/>
  <c r="X19" s="1"/>
  <c r="X20" s="1"/>
  <c r="Y19"/>
  <c r="Y17"/>
  <c r="Y15"/>
  <c r="Z15" s="1"/>
  <c r="T9"/>
  <c r="U9" s="1"/>
  <c r="D9"/>
  <c r="T8"/>
  <c r="U8" s="1"/>
  <c r="D8"/>
  <c r="T7"/>
  <c r="U7" s="1"/>
  <c r="D7"/>
  <c r="Y16" l="1"/>
  <c r="Z16" s="1"/>
  <c r="Z17" s="1"/>
  <c r="Z18" s="1"/>
  <c r="Z19" s="1"/>
  <c r="Y20"/>
  <c r="H19"/>
  <c r="G15"/>
  <c r="H17"/>
  <c r="Z20" l="1"/>
</calcChain>
</file>

<file path=xl/sharedStrings.xml><?xml version="1.0" encoding="utf-8"?>
<sst xmlns="http://schemas.openxmlformats.org/spreadsheetml/2006/main" count="46" uniqueCount="39">
  <si>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</si>
  <si>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</si>
  <si>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</si>
  <si>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</si>
  <si>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</si>
  <si>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</si>
  <si>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</si>
  <si>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</si>
  <si>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</si>
  <si>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</si>
  <si>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</si>
  <si>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</si>
  <si>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</si>
  <si>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</si>
  <si>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</si>
  <si>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</si>
  <si>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</si>
  <si>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</si>
  <si>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</si>
  <si>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</si>
  <si>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</si>
  <si>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</si>
  <si>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</si>
  <si>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</si>
  <si>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</si>
  <si>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</si>
  <si>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</si>
  <si>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 xml:space="preserve"> </t>
  </si>
  <si>
    <t>El 50% de las notas de herramientas tecnologicas son 8</t>
  </si>
  <si>
    <t>Notas</t>
  </si>
  <si>
    <t xml:space="preserve"> El promedio de las notas de herramientas tecnologicas es 8</t>
  </si>
  <si>
    <t>la mayoria obtuvo un 9 en herramientas tecnologicas</t>
  </si>
  <si>
    <t>4 familias tienen 3 hijos</t>
  </si>
  <si>
    <t>a lo mas 75 familias tienen 2 hijos</t>
  </si>
  <si>
    <t>el 31% de las familias tienen 1 hijo</t>
  </si>
  <si>
    <t>a lo mas el 94% de las familias tienen 2 hijos</t>
  </si>
  <si>
    <t>el 50% de las familias tiene 1 hijo</t>
  </si>
  <si>
    <t xml:space="preserve">la mayoria de las familias tienen 0 hijos </t>
  </si>
  <si>
    <t>en promedio las familias tienen 1 hijo</t>
  </si>
</sst>
</file>

<file path=xl/styles.xml><?xml version="1.0" encoding="utf-8"?>
<styleSheet xmlns="http://schemas.openxmlformats.org/spreadsheetml/2006/main">
  <numFmts count="1">
    <numFmt numFmtId="168" formatCode="0.0000"/>
  </numFmts>
  <fonts count="15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19" xfId="0" applyBorder="1"/>
    <xf numFmtId="0" fontId="8" fillId="2" borderId="10" xfId="0" applyFont="1" applyFill="1" applyBorder="1" applyAlignment="1">
      <alignment horizontal="center" vertical="center" wrapText="1" readingOrder="1"/>
    </xf>
    <xf numFmtId="0" fontId="14" fillId="0" borderId="10" xfId="0" applyFont="1" applyBorder="1" applyAlignment="1">
      <alignment horizontal="center"/>
    </xf>
    <xf numFmtId="9" fontId="8" fillId="2" borderId="10" xfId="1" applyFont="1" applyFill="1" applyBorder="1" applyAlignment="1">
      <alignment horizontal="center" vertical="center" wrapText="1" readingOrder="1"/>
    </xf>
    <xf numFmtId="9" fontId="8" fillId="2" borderId="10" xfId="0" applyNumberFormat="1" applyFont="1" applyFill="1" applyBorder="1" applyAlignment="1">
      <alignment horizontal="center" vertical="center" wrapText="1" readingOrder="1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8" fillId="2" borderId="20" xfId="0" applyFont="1" applyFill="1" applyBorder="1" applyAlignment="1">
      <alignment horizontal="center" vertical="center" wrapText="1" readingOrder="1"/>
    </xf>
    <xf numFmtId="168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A22"/>
  <sheetViews>
    <sheetView zoomScale="96" zoomScaleNormal="96" workbookViewId="0">
      <selection activeCell="O22" sqref="O22"/>
    </sheetView>
  </sheetViews>
  <sheetFormatPr baseColWidth="10" defaultRowHeight="15"/>
  <cols>
    <col min="2" max="2" width="9" customWidth="1"/>
    <col min="4" max="21" width="3.7109375" customWidth="1"/>
    <col min="25" max="25" width="13.7109375" bestFit="1" customWidth="1"/>
  </cols>
  <sheetData>
    <row r="5" spans="2:27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7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7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7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7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7">
      <c r="C10" s="2"/>
      <c r="T10" s="2"/>
    </row>
    <row r="11" spans="2:27" ht="15.75" thickBot="1"/>
    <row r="12" spans="2:27" ht="25.5" thickBot="1">
      <c r="V12" s="29" t="s">
        <v>29</v>
      </c>
      <c r="W12" s="30" t="s">
        <v>2</v>
      </c>
      <c r="X12" s="30" t="s">
        <v>3</v>
      </c>
      <c r="Y12" s="31" t="s">
        <v>4</v>
      </c>
      <c r="Z12" s="30" t="s">
        <v>5</v>
      </c>
      <c r="AA12" s="30" t="s">
        <v>11</v>
      </c>
    </row>
    <row r="13" spans="2:27" ht="18.75" thickBot="1">
      <c r="C13" s="12" t="s">
        <v>0</v>
      </c>
      <c r="V13" s="22">
        <v>3</v>
      </c>
      <c r="W13" s="22">
        <v>1</v>
      </c>
      <c r="X13" s="40">
        <f>W13</f>
        <v>1</v>
      </c>
      <c r="Y13" s="42">
        <f>W13/$W$21</f>
        <v>1.8518518518518517E-2</v>
      </c>
      <c r="Z13" s="43">
        <f>Y13</f>
        <v>1.8518518518518517E-2</v>
      </c>
      <c r="AA13" s="40">
        <f>V13*W13</f>
        <v>3</v>
      </c>
    </row>
    <row r="14" spans="2:27" ht="18.75" thickBot="1">
      <c r="B14" s="28">
        <v>1</v>
      </c>
      <c r="C14" s="36" t="s">
        <v>19</v>
      </c>
      <c r="D14" s="36"/>
      <c r="E14" s="36"/>
      <c r="F14" s="36"/>
      <c r="G14" s="36"/>
      <c r="H14" s="36"/>
      <c r="I14" s="36"/>
      <c r="J14" s="36"/>
      <c r="K14" s="36"/>
      <c r="V14" s="22">
        <v>4</v>
      </c>
      <c r="W14" s="22">
        <f>COUNTIF(tabla,V14)</f>
        <v>2</v>
      </c>
      <c r="X14" s="40">
        <f>W14+X13</f>
        <v>3</v>
      </c>
      <c r="Y14" s="42">
        <f t="shared" ref="Y14:Y20" si="2">W14/$W$21</f>
        <v>3.7037037037037035E-2</v>
      </c>
      <c r="Z14" s="43">
        <f>Y14+Z13</f>
        <v>5.5555555555555552E-2</v>
      </c>
      <c r="AA14" s="40">
        <f t="shared" ref="AA14:AA20" si="3">V14*W14</f>
        <v>8</v>
      </c>
    </row>
    <row r="15" spans="2:27" ht="18.75" thickBot="1">
      <c r="B15" s="28">
        <v>2</v>
      </c>
      <c r="C15" s="36" t="s">
        <v>14</v>
      </c>
      <c r="D15" s="36"/>
      <c r="E15" s="36"/>
      <c r="F15" s="36"/>
      <c r="G15" s="32">
        <f>AVERAGE(D7:U9  )</f>
        <v>7.6111111111111107</v>
      </c>
      <c r="V15" s="22">
        <v>5</v>
      </c>
      <c r="W15" s="22">
        <f>COUNTIF(tabla,V15)</f>
        <v>6</v>
      </c>
      <c r="X15" s="40">
        <f t="shared" ref="X15:X20" si="4">W15+X14</f>
        <v>9</v>
      </c>
      <c r="Y15" s="42">
        <f t="shared" si="2"/>
        <v>0.1111111111111111</v>
      </c>
      <c r="Z15" s="43">
        <f t="shared" ref="Z15:Z20" si="5">Y15+Z14</f>
        <v>0.16666666666666666</v>
      </c>
      <c r="AA15" s="40">
        <f t="shared" si="3"/>
        <v>30</v>
      </c>
    </row>
    <row r="16" spans="2:27" ht="18.75" thickBot="1">
      <c r="B16" s="28">
        <v>3</v>
      </c>
      <c r="C16" s="37" t="s">
        <v>13</v>
      </c>
      <c r="D16" s="37"/>
      <c r="E16" s="37"/>
      <c r="F16" s="37"/>
      <c r="G16" s="33" t="s">
        <v>30</v>
      </c>
      <c r="V16" s="22">
        <v>6</v>
      </c>
      <c r="W16" s="22">
        <f>COUNTIF(tabla,V16)</f>
        <v>2</v>
      </c>
      <c r="X16" s="40">
        <f t="shared" si="4"/>
        <v>11</v>
      </c>
      <c r="Y16" s="42">
        <f t="shared" si="2"/>
        <v>3.7037037037037035E-2</v>
      </c>
      <c r="Z16" s="43">
        <f t="shared" si="5"/>
        <v>0.20370370370370369</v>
      </c>
      <c r="AA16" s="40">
        <f t="shared" si="3"/>
        <v>12</v>
      </c>
    </row>
    <row r="17" spans="2:27" ht="18.75" thickBot="1">
      <c r="B17" s="28">
        <v>4</v>
      </c>
      <c r="C17" s="36" t="s">
        <v>15</v>
      </c>
      <c r="D17" s="36"/>
      <c r="E17" s="36"/>
      <c r="F17" s="36"/>
      <c r="G17" s="36"/>
      <c r="H17">
        <f>MEDIAN(D7:U9)</f>
        <v>8</v>
      </c>
      <c r="V17" s="22">
        <v>7</v>
      </c>
      <c r="W17" s="22">
        <f>COUNTIF(tabla,V17)</f>
        <v>11</v>
      </c>
      <c r="X17" s="40">
        <f t="shared" si="4"/>
        <v>22</v>
      </c>
      <c r="Y17" s="42">
        <f t="shared" si="2"/>
        <v>0.20370370370370369</v>
      </c>
      <c r="Z17" s="43">
        <f t="shared" si="5"/>
        <v>0.40740740740740738</v>
      </c>
      <c r="AA17" s="40">
        <f t="shared" si="3"/>
        <v>77</v>
      </c>
    </row>
    <row r="18" spans="2:27" ht="18.75" thickBot="1">
      <c r="B18" s="28">
        <v>5</v>
      </c>
      <c r="C18" s="36" t="s">
        <v>16</v>
      </c>
      <c r="D18" s="36"/>
      <c r="E18" s="36"/>
      <c r="F18" s="36"/>
      <c r="G18" s="36"/>
      <c r="H18" t="s">
        <v>28</v>
      </c>
      <c r="V18" s="22">
        <v>8</v>
      </c>
      <c r="W18" s="22">
        <f>COUNTIF(tabla,V18)</f>
        <v>13</v>
      </c>
      <c r="X18" s="40">
        <f t="shared" si="4"/>
        <v>35</v>
      </c>
      <c r="Y18" s="42">
        <f t="shared" si="2"/>
        <v>0.24074074074074073</v>
      </c>
      <c r="Z18" s="43">
        <f t="shared" si="5"/>
        <v>0.64814814814814814</v>
      </c>
      <c r="AA18" s="40">
        <f t="shared" si="3"/>
        <v>104</v>
      </c>
    </row>
    <row r="19" spans="2:27" ht="18.75" thickBot="1">
      <c r="B19" s="28">
        <v>6</v>
      </c>
      <c r="C19" s="36" t="s">
        <v>17</v>
      </c>
      <c r="D19" s="36"/>
      <c r="E19" s="36"/>
      <c r="F19" s="36"/>
      <c r="G19" s="36"/>
      <c r="H19">
        <f>MODE(D7:U9)</f>
        <v>9</v>
      </c>
      <c r="P19" t="s">
        <v>27</v>
      </c>
      <c r="V19" s="22">
        <v>9</v>
      </c>
      <c r="W19" s="22">
        <f>COUNTIF(tabla,V19)</f>
        <v>13</v>
      </c>
      <c r="X19" s="40">
        <f t="shared" si="4"/>
        <v>48</v>
      </c>
      <c r="Y19" s="42">
        <f t="shared" si="2"/>
        <v>0.24074074074074073</v>
      </c>
      <c r="Z19" s="43">
        <f t="shared" si="5"/>
        <v>0.88888888888888884</v>
      </c>
      <c r="AA19" s="40">
        <f t="shared" si="3"/>
        <v>117</v>
      </c>
    </row>
    <row r="20" spans="2:27" ht="18.75" thickBot="1">
      <c r="B20" s="28">
        <v>7</v>
      </c>
      <c r="C20" s="37" t="s">
        <v>18</v>
      </c>
      <c r="D20" s="37"/>
      <c r="E20" s="37"/>
      <c r="F20" s="37"/>
      <c r="G20" s="37"/>
      <c r="H20" t="s">
        <v>31</v>
      </c>
      <c r="V20" s="41">
        <v>10</v>
      </c>
      <c r="W20" s="22">
        <f>COUNTIF(tabla,V20)</f>
        <v>6</v>
      </c>
      <c r="X20" s="40">
        <f t="shared" si="4"/>
        <v>54</v>
      </c>
      <c r="Y20" s="42">
        <f t="shared" si="2"/>
        <v>0.1111111111111111</v>
      </c>
      <c r="Z20" s="43">
        <f t="shared" si="5"/>
        <v>1</v>
      </c>
      <c r="AA20" s="40">
        <f t="shared" si="3"/>
        <v>60</v>
      </c>
    </row>
    <row r="21" spans="2:27" ht="15.75">
      <c r="B21" s="34">
        <v>8</v>
      </c>
      <c r="C21" s="38" t="s">
        <v>20</v>
      </c>
      <c r="D21" s="38"/>
      <c r="E21" s="38"/>
      <c r="F21" s="38"/>
      <c r="G21" s="38"/>
      <c r="H21" s="38"/>
      <c r="I21" s="38"/>
      <c r="V21" t="s">
        <v>12</v>
      </c>
      <c r="W21" s="39">
        <f>SUM(W13:W20)</f>
        <v>54</v>
      </c>
    </row>
    <row r="22" spans="2:27" ht="35.1" customHeight="1">
      <c r="C22" s="38"/>
      <c r="D22" s="38"/>
      <c r="E22" s="38"/>
      <c r="F22" s="38"/>
      <c r="G22" s="38"/>
      <c r="H22" s="38"/>
      <c r="I22" s="38"/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topLeftCell="A2" zoomScale="82" zoomScaleNormal="82" workbookViewId="0">
      <selection activeCell="J38" sqref="J38"/>
    </sheetView>
  </sheetViews>
  <sheetFormatPr baseColWidth="10" defaultRowHeight="15"/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>
      <c r="C8" s="14">
        <v>0</v>
      </c>
      <c r="D8" s="14">
        <v>30</v>
      </c>
      <c r="E8" s="15">
        <f>D8</f>
        <v>30</v>
      </c>
      <c r="F8" s="44">
        <f>D8/$D$14</f>
        <v>0.375</v>
      </c>
      <c r="G8" s="45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D9+E8</f>
        <v>55</v>
      </c>
      <c r="F9" s="44">
        <f t="shared" ref="F9:F13" si="0">D9/$D$14</f>
        <v>0.3125</v>
      </c>
      <c r="G9" s="46">
        <f>F9+G8</f>
        <v>0.6875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18">
        <f t="shared" ref="E10:E13" si="2">D10+E9</f>
        <v>75</v>
      </c>
      <c r="F10" s="44">
        <f t="shared" si="0"/>
        <v>0.25</v>
      </c>
      <c r="G10" s="46">
        <f t="shared" ref="G10:G13" si="3">F10+G9</f>
        <v>0.9375</v>
      </c>
      <c r="H10" s="16">
        <f t="shared" si="1"/>
        <v>40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44">
        <f t="shared" si="0"/>
        <v>0.05</v>
      </c>
      <c r="G11" s="46">
        <f t="shared" si="3"/>
        <v>0.98750000000000004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44">
        <f t="shared" si="0"/>
        <v>1.2500000000000001E-2</v>
      </c>
      <c r="G12" s="46">
        <f t="shared" si="3"/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44">
        <f t="shared" si="0"/>
        <v>0</v>
      </c>
      <c r="G13" s="46">
        <f t="shared" si="3"/>
        <v>1</v>
      </c>
      <c r="H13" s="16">
        <f t="shared" si="1"/>
        <v>0</v>
      </c>
      <c r="I13" s="2"/>
    </row>
    <row r="14" spans="3:9" ht="18.75" thickBot="1">
      <c r="C14" s="21" t="s">
        <v>12</v>
      </c>
      <c r="D14" s="22">
        <f>SUM(D8:D13)</f>
        <v>80</v>
      </c>
      <c r="E14" s="23"/>
      <c r="F14" s="23"/>
      <c r="G14" s="23"/>
      <c r="H14" s="47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8" ht="18">
      <c r="C17" s="12" t="s">
        <v>0</v>
      </c>
    </row>
    <row r="18" spans="2:8" ht="18">
      <c r="B18" s="35">
        <v>1</v>
      </c>
      <c r="C18" s="26" t="s">
        <v>6</v>
      </c>
      <c r="D18" s="2"/>
      <c r="E18" s="2"/>
      <c r="F18" s="2"/>
      <c r="G18" s="2"/>
      <c r="H18" s="27"/>
    </row>
    <row r="19" spans="2:8" ht="18">
      <c r="B19" s="35"/>
      <c r="C19" s="26"/>
      <c r="D19" s="2"/>
      <c r="E19" s="2"/>
      <c r="F19" s="2"/>
      <c r="G19" s="2"/>
      <c r="H19" s="27"/>
    </row>
    <row r="20" spans="2:8" ht="21">
      <c r="B20" s="35">
        <v>2</v>
      </c>
      <c r="C20" s="25" t="s">
        <v>22</v>
      </c>
      <c r="E20" t="s">
        <v>32</v>
      </c>
    </row>
    <row r="21" spans="2:8" ht="18">
      <c r="B21" s="35">
        <v>3</v>
      </c>
      <c r="C21" s="25" t="s">
        <v>23</v>
      </c>
      <c r="E21" t="s">
        <v>33</v>
      </c>
    </row>
    <row r="22" spans="2:8" ht="21">
      <c r="B22" s="35">
        <v>4</v>
      </c>
      <c r="C22" s="25" t="s">
        <v>24</v>
      </c>
      <c r="E22" t="s">
        <v>34</v>
      </c>
    </row>
    <row r="23" spans="2:8" ht="21">
      <c r="B23" s="35">
        <v>5</v>
      </c>
      <c r="C23" s="25" t="s">
        <v>25</v>
      </c>
      <c r="E23" t="s">
        <v>35</v>
      </c>
    </row>
    <row r="24" spans="2:8" ht="18">
      <c r="B24" s="35"/>
      <c r="C24" s="25"/>
    </row>
    <row r="25" spans="2:8" ht="18">
      <c r="B25" s="35">
        <v>6</v>
      </c>
      <c r="C25" s="25" t="s">
        <v>7</v>
      </c>
      <c r="H25" s="48">
        <f>H14/D14</f>
        <v>1.0125</v>
      </c>
    </row>
    <row r="26" spans="2:8" ht="18">
      <c r="B26" s="35"/>
      <c r="C26" s="25"/>
      <c r="H26" t="s">
        <v>38</v>
      </c>
    </row>
    <row r="27" spans="2:8" ht="18">
      <c r="B27" s="35">
        <v>7</v>
      </c>
      <c r="C27" s="25" t="s">
        <v>8</v>
      </c>
      <c r="H27">
        <v>1</v>
      </c>
    </row>
    <row r="28" spans="2:8" ht="18">
      <c r="B28" s="35"/>
      <c r="C28" s="25"/>
      <c r="H28" t="s">
        <v>36</v>
      </c>
    </row>
    <row r="29" spans="2:8" ht="18">
      <c r="B29" s="35">
        <v>8</v>
      </c>
      <c r="C29" s="25" t="s">
        <v>9</v>
      </c>
      <c r="H29">
        <v>0</v>
      </c>
    </row>
    <row r="30" spans="2:8" ht="18">
      <c r="B30" s="35"/>
      <c r="C30" s="25"/>
      <c r="H30" t="s">
        <v>37</v>
      </c>
    </row>
    <row r="31" spans="2:8" ht="18">
      <c r="B31" s="35">
        <v>9</v>
      </c>
      <c r="C31" s="2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2025-05-19T15:04:42Z</dcterms:modified>
</cp:coreProperties>
</file>