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" i="2"/>
  <c r="F18"/>
  <c r="D18"/>
  <c r="C18"/>
  <c r="C19" i="1"/>
  <c r="C18"/>
  <c r="D17" i="2"/>
  <c r="E17"/>
  <c r="F17"/>
  <c r="C17"/>
  <c r="D16"/>
  <c r="E16"/>
  <c r="F16"/>
  <c r="C16"/>
  <c r="C17" i="1"/>
  <c r="C15" i="2"/>
  <c r="D14"/>
  <c r="E14"/>
  <c r="F14"/>
  <c r="C14"/>
  <c r="F13"/>
  <c r="E13"/>
  <c r="D13"/>
  <c r="C13"/>
  <c r="C14" i="1"/>
  <c r="D12" i="2"/>
  <c r="E12"/>
  <c r="F12"/>
  <c r="G12"/>
  <c r="C12"/>
  <c r="G6"/>
  <c r="G7"/>
  <c r="G8"/>
  <c r="G9"/>
  <c r="G10"/>
  <c r="G11"/>
  <c r="G5"/>
  <c r="E19" i="1"/>
  <c r="F19"/>
  <c r="D19"/>
  <c r="D18"/>
  <c r="E18"/>
  <c r="F18"/>
  <c r="F17"/>
  <c r="D17"/>
  <c r="E17"/>
  <c r="C16"/>
  <c r="D15"/>
  <c r="E15"/>
  <c r="F15"/>
  <c r="C15"/>
  <c r="E14"/>
  <c r="F14"/>
  <c r="D14"/>
  <c r="F13"/>
  <c r="E13"/>
  <c r="D13"/>
  <c r="C13"/>
  <c r="G7"/>
  <c r="G8"/>
  <c r="G9"/>
  <c r="G10"/>
  <c r="G11"/>
  <c r="G12"/>
  <c r="G6"/>
  <c r="G13" s="1"/>
</calcChain>
</file>

<file path=xl/sharedStrings.xml><?xml version="1.0" encoding="utf-8"?>
<sst xmlns="http://schemas.openxmlformats.org/spreadsheetml/2006/main" count="77" uniqueCount="46">
  <si>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</si>
  <si>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</si>
  <si>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</si>
  <si>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</si>
  <si>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</si>
  <si>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</si>
  <si>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</si>
  <si>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</si>
  <si>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</si>
  <si>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</si>
  <si>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</si>
  <si>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</si>
  <si>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</si>
  <si>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</si>
  <si>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</si>
  <si>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</si>
  <si>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</si>
  <si>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</si>
  <si>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</si>
  <si>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</si>
  <si>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</si>
  <si>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</si>
  <si>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</si>
  <si>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</si>
  <si>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</si>
  <si>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</si>
  <si>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</si>
  <si>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</si>
  <si>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</si>
  <si>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</si>
  <si>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</si>
  <si>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</si>
  <si>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</si>
  <si>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</si>
  <si>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</si>
  <si>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</si>
  <si>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</si>
  <si>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</si>
  <si>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</si>
  <si>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</si>
  <si>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</si>
  <si>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</si>
  <si>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</si>
  <si>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promedio</t>
  </si>
  <si>
    <t>max</t>
  </si>
  <si>
    <t>min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</si>
</sst>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9" xfId="0" applyFill="1" applyBorder="1"/>
    <xf numFmtId="0" fontId="0" fillId="0" borderId="29" xfId="0" applyBorder="1"/>
    <xf numFmtId="0" fontId="0" fillId="4" borderId="17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0" applyNumberFormat="1" applyFill="1" applyBorder="1" applyAlignment="1">
      <alignment horizontal="center"/>
    </xf>
    <xf numFmtId="0" fontId="0" fillId="6" borderId="0" xfId="0" applyFill="1"/>
    <xf numFmtId="164" fontId="0" fillId="3" borderId="17" xfId="0" applyNumberFormat="1" applyFill="1" applyBorder="1"/>
    <xf numFmtId="164" fontId="0" fillId="3" borderId="18" xfId="0" applyNumberFormat="1" applyFill="1" applyBorder="1"/>
    <xf numFmtId="164" fontId="0" fillId="3" borderId="19" xfId="0" applyNumberFormat="1" applyFill="1" applyBorder="1"/>
    <xf numFmtId="164" fontId="0" fillId="4" borderId="27" xfId="0" applyNumberFormat="1" applyFill="1" applyBorder="1"/>
    <xf numFmtId="164" fontId="0" fillId="4" borderId="28" xfId="0" applyNumberFormat="1" applyFill="1" applyBorder="1"/>
    <xf numFmtId="164" fontId="0" fillId="4" borderId="2" xfId="0" applyNumberFormat="1" applyFill="1" applyBorder="1"/>
    <xf numFmtId="10" fontId="0" fillId="0" borderId="27" xfId="0" applyNumberFormat="1" applyBorder="1"/>
    <xf numFmtId="10" fontId="0" fillId="0" borderId="28" xfId="0" applyNumberFormat="1" applyBorder="1"/>
    <xf numFmtId="0" fontId="0" fillId="6" borderId="0" xfId="0" applyFill="1" applyAlignment="1">
      <alignment vertical="top"/>
    </xf>
    <xf numFmtId="164" fontId="0" fillId="3" borderId="30" xfId="0" applyNumberFormat="1" applyFill="1" applyBorder="1"/>
    <xf numFmtId="9" fontId="0" fillId="0" borderId="27" xfId="1" applyFont="1" applyBorder="1"/>
    <xf numFmtId="9" fontId="0" fillId="0" borderId="28" xfId="1" applyFont="1" applyBorder="1"/>
  </cellXfs>
  <cellStyles count="2">
    <cellStyle name="Normal" xfId="0" builtinId="0"/>
    <cellStyle name="Porcentual" xfId="1" builtinId="5"/>
  </cellStyles>
  <dxfs count="2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2" zoomScale="125" workbookViewId="0">
      <selection activeCell="I15" sqref="I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53">
        <f>AVERAGE(C5:F5)</f>
        <v>8.1750000000000007</v>
      </c>
      <c r="I5" s="43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3">
        <f t="shared" ref="G6:G11" si="0">AVERAGE(C6:F6)</f>
        <v>6.5</v>
      </c>
      <c r="I6" s="43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3">
        <f t="shared" si="0"/>
        <v>6.7</v>
      </c>
      <c r="I7" s="43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3">
        <f t="shared" si="0"/>
        <v>4.8499999999999996</v>
      </c>
      <c r="I8" s="43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3">
        <f t="shared" si="0"/>
        <v>5.8000000000000007</v>
      </c>
      <c r="I9" s="43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3">
        <f t="shared" si="0"/>
        <v>5.45</v>
      </c>
      <c r="I10" s="43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3">
        <f t="shared" si="0"/>
        <v>5.5749999999999993</v>
      </c>
      <c r="I11" s="43" t="s">
        <v>22</v>
      </c>
      <c r="J11" t="s">
        <v>37</v>
      </c>
    </row>
    <row r="12" spans="2:13" ht="33" customHeight="1" thickBot="1">
      <c r="B12" s="33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52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7">
        <f>MAX(C5:C11)</f>
        <v>6.7</v>
      </c>
      <c r="D13" s="48">
        <f>MAX(D5:D11)</f>
        <v>8</v>
      </c>
      <c r="E13" s="48">
        <f t="shared" ref="E13:F13" si="2">MAX(E5:E11)</f>
        <v>9</v>
      </c>
      <c r="F13" s="48">
        <f>MAX(F5:F11)</f>
        <v>9</v>
      </c>
      <c r="G13" s="26"/>
    </row>
    <row r="14" spans="2:13" ht="33" customHeight="1" thickBot="1">
      <c r="B14" s="31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26"/>
    </row>
    <row r="15" spans="2:13" ht="33" customHeight="1" thickBot="1">
      <c r="B15" s="32" t="s">
        <v>32</v>
      </c>
      <c r="C15" s="49">
        <f>MIN(C5:F11)</f>
        <v>3.2</v>
      </c>
      <c r="D15" s="24"/>
      <c r="E15" s="24"/>
      <c r="F15" s="24"/>
      <c r="G15" s="24"/>
    </row>
    <row r="16" spans="2:13" ht="33" customHeight="1" thickBot="1">
      <c r="B16" s="32" t="s">
        <v>31</v>
      </c>
      <c r="C16" s="28">
        <f>COUNT(C5:C11)</f>
        <v>7</v>
      </c>
      <c r="D16" s="28">
        <f t="shared" ref="D16:F16" si="4">COUNT(D5:D11)</f>
        <v>7</v>
      </c>
      <c r="E16" s="28">
        <f t="shared" si="4"/>
        <v>7</v>
      </c>
      <c r="F16" s="28">
        <f t="shared" si="4"/>
        <v>7</v>
      </c>
      <c r="G16" s="29"/>
    </row>
    <row r="17" spans="2:7" ht="33" customHeight="1" thickBot="1">
      <c r="B17" s="32" t="s">
        <v>33</v>
      </c>
      <c r="C17" s="25">
        <f>COUNTIF(C5:C11,"&gt;=6")</f>
        <v>3</v>
      </c>
      <c r="D17" s="25">
        <f t="shared" ref="D17:F17" si="5">COUNTIF(D5:D11,"&gt;=6")</f>
        <v>4</v>
      </c>
      <c r="E17" s="25">
        <f t="shared" si="5"/>
        <v>4</v>
      </c>
      <c r="F17" s="25">
        <f t="shared" si="5"/>
        <v>4</v>
      </c>
      <c r="G17" s="26"/>
    </row>
    <row r="18" spans="2:7" ht="33" customHeight="1" thickBot="1">
      <c r="B18" s="32" t="s">
        <v>34</v>
      </c>
      <c r="C18" s="54">
        <f>C17/C16</f>
        <v>0.42857142857142855</v>
      </c>
      <c r="D18" s="55">
        <f>D17/D16</f>
        <v>0.5714285714285714</v>
      </c>
      <c r="E18" s="55">
        <f t="shared" ref="E18:F18" si="6">E17/E16</f>
        <v>0.5714285714285714</v>
      </c>
      <c r="F18" s="55">
        <f t="shared" si="6"/>
        <v>0.5714285714285714</v>
      </c>
      <c r="G18" s="27"/>
    </row>
  </sheetData>
  <mergeCells count="1">
    <mergeCell ref="B2:E2"/>
  </mergeCells>
  <conditionalFormatting sqref="C5:C11">
    <cfRule type="cellIs" dxfId="6" priority="4" operator="greaterThan">
      <formula>5.9</formula>
    </cfRule>
  </conditionalFormatting>
  <conditionalFormatting sqref="D5:D11">
    <cfRule type="cellIs" dxfId="5" priority="3" operator="greaterThan">
      <formula>5.9</formula>
    </cfRule>
  </conditionalFormatting>
  <conditionalFormatting sqref="E5:E11">
    <cfRule type="cellIs" dxfId="4" priority="2" operator="greaterThan">
      <formula>5.9</formula>
    </cfRule>
  </conditionalFormatting>
  <conditionalFormatting sqref="F5:F11">
    <cfRule type="cellIs" dxfId="0" priority="1" operator="greaterThan">
      <formula>5.9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2" zoomScale="117" workbookViewId="0">
      <selection activeCell="C20" sqref="C20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43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2">
        <f>C6*$C$4+D6*$D$4+E6*$E$4+F6*$F$4</f>
        <v>8.4049999999999994</v>
      </c>
      <c r="I6" s="43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2">
        <f t="shared" ref="G7:G12" si="0">C7*$C$4+D7*$D$4+E7*$E$4+F7*$F$4</f>
        <v>6.8</v>
      </c>
      <c r="I7" s="43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2">
        <f t="shared" si="0"/>
        <v>6.72</v>
      </c>
      <c r="I8" s="43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2">
        <f t="shared" si="0"/>
        <v>4.8</v>
      </c>
      <c r="I9" s="43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2">
        <f t="shared" si="0"/>
        <v>5.52</v>
      </c>
      <c r="I10" s="43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2">
        <f t="shared" si="0"/>
        <v>5.82</v>
      </c>
      <c r="I11" s="43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2">
        <f t="shared" si="0"/>
        <v>5.5149999999999997</v>
      </c>
      <c r="I12" s="52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4">
        <f>AVERAGE(C6:C12)</f>
        <v>5.5428571428571427</v>
      </c>
      <c r="D13" s="45">
        <f>AVERAGE(D6:D12)</f>
        <v>5.8857142857142861</v>
      </c>
      <c r="E13" s="45">
        <f>AVERAGE(E6:E12)</f>
        <v>6.871428571428571</v>
      </c>
      <c r="F13" s="46">
        <f>AVERAGE(F6:F12)</f>
        <v>6.3</v>
      </c>
      <c r="G13" s="45">
        <f>AVERAGE(G6:G12)</f>
        <v>6.2257142857142851</v>
      </c>
    </row>
    <row r="14" spans="2:13" ht="24" customHeight="1" thickBot="1">
      <c r="B14" s="38" t="s">
        <v>27</v>
      </c>
      <c r="C14" s="47">
        <f>MAX(C6:C12)</f>
        <v>6.7</v>
      </c>
      <c r="D14" s="48">
        <f>MAX(D6:D12)</f>
        <v>8</v>
      </c>
      <c r="E14" s="48">
        <f t="shared" ref="E14:G14" si="1">MAX(E6:E12)</f>
        <v>9</v>
      </c>
      <c r="F14" s="48">
        <f t="shared" si="1"/>
        <v>9</v>
      </c>
      <c r="G14" s="48"/>
    </row>
    <row r="15" spans="2:13" ht="21.95" customHeight="1" thickBot="1">
      <c r="B15" s="38" t="s">
        <v>28</v>
      </c>
      <c r="C15" s="47">
        <f>MIN(C6:C12)</f>
        <v>4.5</v>
      </c>
      <c r="D15" s="47">
        <f t="shared" ref="D15:F15" si="2">MIN(D6:D12)</f>
        <v>3.2</v>
      </c>
      <c r="E15" s="47">
        <f t="shared" si="2"/>
        <v>5.9</v>
      </c>
      <c r="F15" s="47">
        <f t="shared" si="2"/>
        <v>3.5</v>
      </c>
      <c r="G15" s="26"/>
      <c r="I15">
        <v>2</v>
      </c>
      <c r="J15" t="s">
        <v>43</v>
      </c>
    </row>
    <row r="16" spans="2:13" ht="30.75" thickBot="1">
      <c r="B16" s="39" t="s">
        <v>32</v>
      </c>
      <c r="C16" s="49">
        <f>MIN(C6:F12)</f>
        <v>3.2</v>
      </c>
      <c r="D16" s="24"/>
      <c r="E16" s="24"/>
      <c r="F16" s="24"/>
      <c r="G16" s="24"/>
      <c r="I16">
        <v>3</v>
      </c>
      <c r="J16" t="s">
        <v>44</v>
      </c>
    </row>
    <row r="17" spans="2:10" ht="30.75" thickBot="1">
      <c r="B17" s="39" t="s">
        <v>31</v>
      </c>
      <c r="C17" s="28">
        <f>COUNT(C6:C12)</f>
        <v>7</v>
      </c>
      <c r="D17" s="28">
        <f t="shared" ref="D17:G17" si="3">COUNT(D6:D12)</f>
        <v>7</v>
      </c>
      <c r="E17" s="28">
        <f t="shared" si="3"/>
        <v>7</v>
      </c>
      <c r="F17" s="28">
        <f t="shared" si="3"/>
        <v>7</v>
      </c>
      <c r="G17" s="28"/>
      <c r="I17">
        <v>4</v>
      </c>
      <c r="J17" t="s">
        <v>45</v>
      </c>
    </row>
    <row r="18" spans="2:10" ht="30.75" thickBot="1">
      <c r="B18" s="39" t="s">
        <v>39</v>
      </c>
      <c r="C18" s="25">
        <f>COUNTIF(C6:C12,"&lt;6")</f>
        <v>4</v>
      </c>
      <c r="D18" s="25">
        <f t="shared" ref="D18:F18" si="4">COUNTIF(D6:D12,"&lt;6")</f>
        <v>3</v>
      </c>
      <c r="E18" s="25">
        <f t="shared" si="4"/>
        <v>3</v>
      </c>
      <c r="F18" s="25">
        <f t="shared" si="4"/>
        <v>3</v>
      </c>
      <c r="G18" s="26"/>
    </row>
    <row r="19" spans="2:10" ht="30.75" thickBot="1">
      <c r="B19" s="40" t="s">
        <v>40</v>
      </c>
      <c r="C19" s="50">
        <f>C18/C17</f>
        <v>0.5714285714285714</v>
      </c>
      <c r="D19" s="51">
        <f>D18/D17</f>
        <v>0.42857142857142855</v>
      </c>
      <c r="E19" s="51">
        <f t="shared" ref="E19:F19" si="5">E18/E17</f>
        <v>0.42857142857142855</v>
      </c>
      <c r="F19" s="51">
        <f t="shared" si="5"/>
        <v>0.42857142857142855</v>
      </c>
      <c r="G19" s="27"/>
    </row>
  </sheetData>
  <mergeCells count="1">
    <mergeCell ref="B2:E2"/>
  </mergeCells>
  <conditionalFormatting sqref="F13">
    <cfRule type="cellIs" dxfId="18" priority="5" operator="lessThan">
      <formula>6</formula>
    </cfRule>
  </conditionalFormatting>
  <conditionalFormatting sqref="C6:C12">
    <cfRule type="cellIs" dxfId="17" priority="4" operator="lessThan">
      <formula>6</formula>
    </cfRule>
  </conditionalFormatting>
  <conditionalFormatting sqref="D6:D12">
    <cfRule type="cellIs" dxfId="16" priority="3" operator="lessThan">
      <formula>6</formula>
    </cfRule>
  </conditionalFormatting>
  <conditionalFormatting sqref="E6:E12">
    <cfRule type="cellIs" dxfId="15" priority="2" operator="lessThan">
      <formula>6</formula>
    </cfRule>
  </conditionalFormatting>
  <conditionalFormatting sqref="F6:F12">
    <cfRule type="cellIs" dxfId="1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2019-03-19T02:07:03Z</dcterms:created>
  <dcterms:modified xsi:type="dcterms:W3CDTF">2023-04-05T15:55:44Z</dcterms:modified>
</cp:coreProperties>
</file>