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E18"/>
  <c r="F18"/>
  <c r="F19" s="1"/>
  <c r="C18"/>
  <c r="C19" s="1"/>
  <c r="G7"/>
  <c r="G8"/>
  <c r="G9"/>
  <c r="G10"/>
  <c r="G11"/>
  <c r="G12"/>
  <c r="G6"/>
  <c r="D19"/>
  <c r="E19"/>
  <c r="D17"/>
  <c r="E17"/>
  <c r="F17"/>
  <c r="C17"/>
  <c r="C16"/>
  <c r="D15"/>
  <c r="E15"/>
  <c r="F15"/>
  <c r="C15"/>
  <c r="F14"/>
  <c r="D14"/>
  <c r="E14"/>
  <c r="C14"/>
  <c r="D13"/>
  <c r="E13"/>
  <c r="F13"/>
  <c r="C13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C12"/>
  <c r="G6"/>
  <c r="G7"/>
  <c r="G8"/>
  <c r="G9"/>
  <c r="G10"/>
  <c r="G11"/>
  <c r="G5"/>
  <c r="D12"/>
  <c r="E12"/>
  <c r="F12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<sst xmlns="http://schemas.openxmlformats.org/spreadsheetml/2006/main" count="74" uniqueCount="44">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</sst>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71" formatCode="_-* #,##0.0_-;\-* #,##0.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6" borderId="0" xfId="0" applyFill="1"/>
    <xf numFmtId="164" fontId="0" fillId="3" borderId="18" xfId="0" applyNumberFormat="1" applyFill="1" applyBorder="1"/>
    <xf numFmtId="164" fontId="0" fillId="7" borderId="29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2" applyFont="1" applyBorder="1"/>
    <xf numFmtId="0" fontId="0" fillId="6" borderId="0" xfId="0" applyFill="1" applyAlignment="1">
      <alignment vertical="top"/>
    </xf>
    <xf numFmtId="171" fontId="0" fillId="3" borderId="12" xfId="1" applyNumberFormat="1" applyFon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5">
      <c r="B2" s="42" t="s">
        <v>12</v>
      </c>
      <c r="C2" s="42"/>
      <c r="D2" s="42"/>
      <c r="E2" s="42"/>
    </row>
    <row r="3" spans="2:15" ht="15.75" thickBot="1">
      <c r="B3" s="1"/>
      <c r="C3" s="1"/>
      <c r="D3" s="1"/>
      <c r="E3" s="1"/>
    </row>
    <row r="4" spans="2:15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5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5">
        <f>AVERAGE(C5:F5)</f>
        <v>8.1750000000000007</v>
      </c>
      <c r="I5" t="s">
        <v>15</v>
      </c>
      <c r="J5" s="43" t="s">
        <v>25</v>
      </c>
      <c r="K5" s="43"/>
    </row>
    <row r="6" spans="2:15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5">
        <f t="shared" ref="G6:G11" si="0">AVERAGE(C6:F6)</f>
        <v>6.5</v>
      </c>
      <c r="I6" t="s">
        <v>16</v>
      </c>
      <c r="J6" s="43" t="s">
        <v>18</v>
      </c>
      <c r="K6" s="43"/>
      <c r="L6" s="43"/>
    </row>
    <row r="7" spans="2:15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5">
        <f t="shared" si="0"/>
        <v>6.7</v>
      </c>
      <c r="I7" t="s">
        <v>29</v>
      </c>
      <c r="J7" s="43" t="s">
        <v>26</v>
      </c>
      <c r="K7" s="43"/>
      <c r="L7" s="43"/>
    </row>
    <row r="8" spans="2:15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5">
        <f t="shared" si="0"/>
        <v>4.8499999999999996</v>
      </c>
      <c r="I8" t="s">
        <v>30</v>
      </c>
      <c r="J8" s="43" t="s">
        <v>17</v>
      </c>
      <c r="K8" s="43"/>
      <c r="L8" s="43"/>
    </row>
    <row r="9" spans="2:15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5">
        <f t="shared" si="0"/>
        <v>5.8000000000000007</v>
      </c>
      <c r="I9" t="s">
        <v>19</v>
      </c>
      <c r="J9" s="43" t="s">
        <v>21</v>
      </c>
      <c r="K9" s="43"/>
      <c r="L9" s="43"/>
      <c r="M9" s="43"/>
      <c r="N9" s="43"/>
    </row>
    <row r="10" spans="2:15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5">
        <f t="shared" si="0"/>
        <v>5.45</v>
      </c>
      <c r="I10" t="s">
        <v>20</v>
      </c>
      <c r="J10" s="43" t="s">
        <v>23</v>
      </c>
      <c r="K10" s="43"/>
      <c r="L10" s="43"/>
      <c r="M10" s="43"/>
    </row>
    <row r="11" spans="2:15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5">
        <f t="shared" si="0"/>
        <v>5.5749999999999993</v>
      </c>
      <c r="I11" t="s">
        <v>22</v>
      </c>
      <c r="J11" s="43" t="s">
        <v>37</v>
      </c>
      <c r="K11" s="43"/>
      <c r="L11" s="43"/>
      <c r="M11" s="43"/>
      <c r="N11" s="43"/>
      <c r="O11" s="43"/>
    </row>
    <row r="12" spans="2:15" ht="33" customHeight="1" thickBot="1">
      <c r="B12" s="34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15"/>
      <c r="I12" s="31" t="s">
        <v>43</v>
      </c>
      <c r="J12" s="49" t="s">
        <v>38</v>
      </c>
      <c r="K12" s="49"/>
      <c r="L12" s="49"/>
      <c r="M12" s="49"/>
      <c r="N12" s="43"/>
    </row>
    <row r="13" spans="2:15" ht="33" customHeight="1" thickBot="1">
      <c r="B13" s="32" t="s">
        <v>27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27"/>
    </row>
    <row r="14" spans="2:15" ht="33" customHeight="1" thickBot="1">
      <c r="B14" s="32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27"/>
    </row>
    <row r="15" spans="2:15" ht="33" customHeight="1" thickBot="1">
      <c r="B15" s="33" t="s">
        <v>32</v>
      </c>
      <c r="C15" s="47">
        <f>MIN(C5:F11)</f>
        <v>3.2</v>
      </c>
      <c r="E15" s="25"/>
      <c r="F15" s="25"/>
      <c r="G15" s="25"/>
    </row>
    <row r="16" spans="2:15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44.25" customHeight="1" thickBot="1">
      <c r="B18" s="33" t="s">
        <v>34</v>
      </c>
      <c r="C18" s="48">
        <f>C17/C16</f>
        <v>0.42857142857142855</v>
      </c>
      <c r="D18" s="48">
        <f t="shared" ref="D18:F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topLeftCell="A2" zoomScale="117" workbookViewId="0">
      <selection activeCell="C6" sqref="C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42" t="s">
        <v>0</v>
      </c>
      <c r="C2" s="42"/>
      <c r="D2" s="42"/>
      <c r="E2" s="42"/>
    </row>
    <row r="3" spans="2:14" ht="15.75" thickBot="1">
      <c r="B3" s="1"/>
      <c r="C3" s="1"/>
      <c r="D3" s="1"/>
      <c r="E3" s="1"/>
    </row>
    <row r="4" spans="2:14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4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s="43" t="s">
        <v>42</v>
      </c>
      <c r="K5" s="43"/>
      <c r="L5" s="43"/>
    </row>
    <row r="6" spans="2:14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t="s">
        <v>16</v>
      </c>
      <c r="J6" s="43" t="s">
        <v>18</v>
      </c>
      <c r="K6" s="43"/>
      <c r="L6" s="43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t="s">
        <v>29</v>
      </c>
      <c r="J7" s="43" t="s">
        <v>26</v>
      </c>
      <c r="K7" s="43"/>
      <c r="L7" s="43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s="43" t="s">
        <v>17</v>
      </c>
      <c r="K8" s="43"/>
      <c r="L8" s="43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19</v>
      </c>
      <c r="J9" s="43" t="s">
        <v>21</v>
      </c>
      <c r="K9" s="43"/>
      <c r="L9" s="43"/>
      <c r="M9" s="43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20</v>
      </c>
      <c r="J10" s="43" t="s">
        <v>23</v>
      </c>
      <c r="K10" s="43"/>
      <c r="L10" s="43"/>
      <c r="M10" s="43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s="43" t="s">
        <v>35</v>
      </c>
      <c r="K11" s="43"/>
      <c r="L11" s="43"/>
      <c r="M11" s="43"/>
      <c r="N11" s="43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31" t="s">
        <v>43</v>
      </c>
      <c r="J12" s="49" t="s">
        <v>36</v>
      </c>
      <c r="K12" s="49"/>
      <c r="L12" s="49"/>
      <c r="M12" s="49"/>
      <c r="N12" s="43"/>
    </row>
    <row r="13" spans="2:14" ht="43.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4" ht="28.5" customHeight="1" thickBot="1">
      <c r="B14" s="39" t="s">
        <v>27</v>
      </c>
      <c r="C14" s="46">
        <f>MAX(C6:C12)</f>
        <v>6.7</v>
      </c>
      <c r="D14" s="46">
        <f t="shared" ref="D14:E14" si="2">MAX(D6:D12)</f>
        <v>8</v>
      </c>
      <c r="E14" s="46">
        <f t="shared" si="2"/>
        <v>9</v>
      </c>
      <c r="F14" s="46">
        <f>MAX(F6:F12)</f>
        <v>9</v>
      </c>
      <c r="G14" s="27"/>
    </row>
    <row r="15" spans="2:14" ht="27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4" ht="30.75" thickBot="1">
      <c r="B16" s="40" t="s">
        <v>32</v>
      </c>
      <c r="C16" s="47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COUNTIF('actividad 2'!C6:C12,"&lt;6")</f>
        <v>4</v>
      </c>
      <c r="D18" s="26">
        <f>COUNTIF('actividad 2'!D6:D12,"&lt;6")</f>
        <v>3</v>
      </c>
      <c r="E18" s="26">
        <f>COUNTIF('actividad 2'!E6:E12,"&lt;6")</f>
        <v>3</v>
      </c>
      <c r="F18" s="26">
        <f>COUNTIF('actividad 2'!F6:F12,"&lt;6")</f>
        <v>3</v>
      </c>
      <c r="G18" s="27"/>
    </row>
    <row r="19" spans="2:7" ht="30.75" thickBot="1">
      <c r="B19" s="41" t="s">
        <v>40</v>
      </c>
      <c r="C19" s="48">
        <f>C18/C17</f>
        <v>0.5714285714285714</v>
      </c>
      <c r="D19" s="48">
        <f t="shared" ref="D19:F19" si="5">D18/D17</f>
        <v>0.42857142857142855</v>
      </c>
      <c r="E19" s="48">
        <f t="shared" si="5"/>
        <v>0.42857142857142855</v>
      </c>
      <c r="F19" s="48">
        <f t="shared" si="5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2019-03-19T02:07:03Z</dcterms:created>
  <dcterms:modified xsi:type="dcterms:W3CDTF">2022-03-22T15:15:08Z</dcterms:modified>
</cp:coreProperties>
</file>