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E8"/>
  <c r="E9"/>
  <c r="E10"/>
  <c r="E11"/>
  <c r="E7"/>
  <c r="F8"/>
  <c r="F9"/>
  <c r="F10"/>
  <c r="F11"/>
  <c r="F7"/>
  <c r="C12"/>
  <c r="D9"/>
  <c r="D10" s="1"/>
  <c r="D11" s="1"/>
  <c r="D8"/>
  <c r="D7"/>
  <c r="H22" i="1"/>
  <c r="P5"/>
  <c r="O6"/>
  <c r="O7"/>
  <c r="O8"/>
  <c r="O9"/>
  <c r="O10"/>
  <c r="O5"/>
  <c r="U5"/>
  <c r="U4"/>
  <c r="O11" l="1"/>
  <c r="P6"/>
  <c r="P7" s="1"/>
  <c r="P8" s="1"/>
  <c r="P9" s="1"/>
  <c r="P10" s="1"/>
  <c r="Q7" l="1"/>
  <c r="Q9"/>
  <c r="Q6"/>
  <c r="Q10"/>
  <c r="Q5"/>
  <c r="R5" s="1"/>
  <c r="Q8"/>
  <c r="R6" l="1"/>
  <c r="R7" s="1"/>
  <c r="R8" s="1"/>
  <c r="R9" s="1"/>
  <c r="R10" s="1"/>
</calcChain>
</file>

<file path=xl/sharedStrings.xml><?xml version="1.0" encoding="utf-8"?>
<sst xmlns="http://schemas.openxmlformats.org/spreadsheetml/2006/main" count="55" uniqueCount="55">
  <si>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</si>
  <si>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</si>
  <si>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</si>
  <si>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</si>
  <si>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</si>
  <si>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</si>
  <si>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</si>
  <si>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</si>
  <si>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</si>
  <si>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</si>
  <si>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</si>
  <si>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</si>
  <si>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</si>
  <si>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</si>
  <si>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</si>
  <si>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</si>
  <si>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</si>
  <si>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</si>
  <si>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</si>
  <si>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</si>
  <si>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</si>
  <si>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</si>
  <si>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</si>
  <si>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</si>
  <si>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</si>
  <si>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</si>
  <si>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</si>
  <si>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</si>
  <si>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</si>
  <si>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</si>
  <si>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</si>
  <si>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</si>
  <si>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</si>
  <si>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</si>
  <si>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</si>
  <si>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</si>
  <si>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</si>
  <si>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MÁX</t>
  </si>
  <si>
    <t>MÍN</t>
  </si>
  <si>
    <t xml:space="preserve">USANDO FUNCIONES DE EXCEL </t>
  </si>
  <si>
    <t>6 empleados arman 5 piezas/hora</t>
  </si>
  <si>
    <t>el 58% de los empleados arma a lo más 6 piezas por 12 hora</t>
  </si>
  <si>
    <t>los trabajadores que arman 5 piezas por 12 hora representan un 13% del total</t>
  </si>
  <si>
    <t>28 trabajadores arman entre 4 y 6 piezas por 12 hora</t>
  </si>
  <si>
    <t>la mitad de los trabajadores armó a lo menos 6 piezas en 12 horas</t>
  </si>
  <si>
    <t>La mayor parte de los trabajadores arma 4 piezas en 12 horas</t>
  </si>
  <si>
    <t>en promedio los trabajadores arman 6 piezas en 12 horas</t>
  </si>
  <si>
    <t>xi*fi</t>
  </si>
  <si>
    <t>5 personas tienen 3 hijos</t>
  </si>
  <si>
    <t>42 personas tienen a lo más 2 hijos</t>
  </si>
  <si>
    <t>el 28% de las familias tienen 1 hijo</t>
  </si>
  <si>
    <t>el 84% de las familias tienen a lo más 2 hijos</t>
  </si>
  <si>
    <t>la mitad de las familias tiene a lo menos 2 hijos</t>
  </si>
  <si>
    <t>20 familias tienen 2 hijos</t>
  </si>
  <si>
    <t>en promedio las familias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</si>
</sst>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1" fontId="0" fillId="0" borderId="6" xfId="0" applyNumberFormat="1" applyFont="1" applyBorder="1"/>
    <xf numFmtId="0" fontId="0" fillId="0" borderId="12" xfId="0" applyBorder="1" applyAlignment="1">
      <alignment horizontal="center"/>
    </xf>
    <xf numFmtId="0" fontId="8" fillId="2" borderId="22" xfId="0" applyFont="1" applyFill="1" applyBorder="1" applyAlignment="1">
      <alignment horizontal="center" vertical="center" wrapText="1"/>
    </xf>
    <xf numFmtId="0" fontId="0" fillId="0" borderId="2" xfId="0" applyBorder="1"/>
    <xf numFmtId="9" fontId="9" fillId="3" borderId="23" xfId="1" applyFont="1" applyFill="1" applyBorder="1" applyAlignment="1">
      <alignment horizontal="center" vertical="center" wrapText="1" readingOrder="1"/>
    </xf>
    <xf numFmtId="9" fontId="9" fillId="3" borderId="2" xfId="1" applyFont="1" applyFill="1" applyBorder="1" applyAlignment="1">
      <alignment horizontal="center" vertical="center" wrapText="1" readingOrder="1"/>
    </xf>
    <xf numFmtId="0" fontId="5" fillId="0" borderId="2" xfId="0" applyFont="1" applyBorder="1"/>
    <xf numFmtId="0" fontId="0" fillId="0" borderId="10" xfId="0" applyBorder="1"/>
    <xf numFmtId="0" fontId="0" fillId="0" borderId="2" xfId="0" applyFill="1" applyBorder="1"/>
    <xf numFmtId="0" fontId="9" fillId="3" borderId="24" xfId="0" applyFont="1" applyFill="1" applyBorder="1" applyAlignment="1">
      <alignment horizontal="center" vertical="center" wrapText="1" readingOrder="1"/>
    </xf>
    <xf numFmtId="1" fontId="5" fillId="0" borderId="2" xfId="0" applyNumberFormat="1" applyFont="1" applyFill="1" applyBorder="1"/>
    <xf numFmtId="0" fontId="5" fillId="0" borderId="2" xfId="0" applyFont="1" applyFill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F1" workbookViewId="0">
      <selection activeCell="P15" sqref="P15"/>
    </sheetView>
  </sheetViews>
  <sheetFormatPr baseColWidth="10" defaultRowHeight="15.75"/>
  <cols>
    <col min="8" max="8" width="12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1"/>
      <c r="O1" s="31"/>
      <c r="P1" s="42" t="s">
        <v>34</v>
      </c>
      <c r="Q1" s="42" t="s">
        <v>35</v>
      </c>
      <c r="R1" s="42" t="s">
        <v>36</v>
      </c>
    </row>
    <row r="2" spans="2:21" ht="18" customHeight="1" thickBot="1">
      <c r="C2" s="51" t="s">
        <v>0</v>
      </c>
      <c r="D2" s="51"/>
      <c r="E2" s="51"/>
      <c r="F2" s="51"/>
      <c r="G2" s="51"/>
      <c r="H2" s="51"/>
      <c r="I2" s="51"/>
      <c r="J2" s="51"/>
      <c r="K2" s="51"/>
      <c r="L2" s="1"/>
      <c r="M2" s="1"/>
      <c r="N2" s="32"/>
      <c r="O2" s="49" t="s">
        <v>33</v>
      </c>
      <c r="P2" s="43"/>
      <c r="Q2" s="43"/>
      <c r="R2" s="43"/>
    </row>
    <row r="3" spans="2:21" ht="16.5" thickBot="1">
      <c r="C3" s="51"/>
      <c r="D3" s="51"/>
      <c r="E3" s="51"/>
      <c r="F3" s="51"/>
      <c r="G3" s="51"/>
      <c r="H3" s="51"/>
      <c r="I3" s="51"/>
      <c r="J3" s="51"/>
      <c r="K3" s="51"/>
      <c r="N3" s="35" t="s">
        <v>32</v>
      </c>
      <c r="O3" s="50"/>
      <c r="P3" s="44"/>
      <c r="Q3" s="44"/>
      <c r="R3" s="44"/>
    </row>
    <row r="4" spans="2:21" ht="16.5" thickBot="1">
      <c r="C4" s="51"/>
      <c r="D4" s="51"/>
      <c r="E4" s="51"/>
      <c r="F4" s="51"/>
      <c r="G4" s="51"/>
      <c r="H4" s="51"/>
      <c r="I4" s="51"/>
      <c r="J4" s="51"/>
      <c r="K4" s="51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37</v>
      </c>
      <c r="U4" s="34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7">
        <v>4</v>
      </c>
      <c r="O5" s="38">
        <f>COUNTIF(tabla,N5)</f>
        <v>12</v>
      </c>
      <c r="P5" s="38">
        <f>O5</f>
        <v>12</v>
      </c>
      <c r="Q5" s="52">
        <f>O5/$O$11</f>
        <v>0.25</v>
      </c>
      <c r="R5" s="53">
        <f>SUM(Q5)</f>
        <v>0.25</v>
      </c>
      <c r="T5" s="30" t="s">
        <v>38</v>
      </c>
      <c r="U5" s="33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9">
        <v>5</v>
      </c>
      <c r="O6" s="38">
        <f>COUNTIF(tabla,N6)</f>
        <v>6</v>
      </c>
      <c r="P6" s="22">
        <f>SUM(O6+P5)</f>
        <v>18</v>
      </c>
      <c r="Q6" s="52">
        <f t="shared" ref="Q6:Q10" si="0">O6/$O$11</f>
        <v>0.125</v>
      </c>
      <c r="R6" s="54">
        <f>SUM(Q6+R5)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0">
        <v>6</v>
      </c>
      <c r="O7" s="38">
        <f>COUNTIF(tabla,N7)</f>
        <v>10</v>
      </c>
      <c r="P7" s="22">
        <f t="shared" ref="P7:P10" si="1">SUM(O7+P6)</f>
        <v>28</v>
      </c>
      <c r="Q7" s="52">
        <f t="shared" si="0"/>
        <v>0.20833333333333334</v>
      </c>
      <c r="R7" s="54">
        <f t="shared" ref="R7:R10" si="2">SUM(Q7+R6)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9">
        <v>7</v>
      </c>
      <c r="O8" s="38">
        <f>COUNTIF(tabla,N8)</f>
        <v>8</v>
      </c>
      <c r="P8" s="22">
        <f t="shared" si="1"/>
        <v>36</v>
      </c>
      <c r="Q8" s="52">
        <f t="shared" si="0"/>
        <v>0.16666666666666666</v>
      </c>
      <c r="R8" s="54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9">
        <v>8</v>
      </c>
      <c r="O9" s="38">
        <f>COUNTIF(tabla,N9)</f>
        <v>4</v>
      </c>
      <c r="P9" s="22">
        <f t="shared" si="1"/>
        <v>40</v>
      </c>
      <c r="Q9" s="52">
        <f t="shared" si="0"/>
        <v>8.3333333333333329E-2</v>
      </c>
      <c r="R9" s="54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1">
        <v>9</v>
      </c>
      <c r="O10" s="38">
        <f>COUNTIF(tabla,N10)</f>
        <v>8</v>
      </c>
      <c r="P10" s="22">
        <f t="shared" si="1"/>
        <v>48</v>
      </c>
      <c r="Q10" s="52">
        <f t="shared" si="0"/>
        <v>0.16666666666666666</v>
      </c>
      <c r="R10" s="54">
        <f t="shared" si="2"/>
        <v>1</v>
      </c>
      <c r="T10" s="1"/>
    </row>
    <row r="11" spans="2:21" ht="16.5" thickBot="1">
      <c r="C11" s="1"/>
      <c r="N11" s="29"/>
      <c r="O11" s="56">
        <f>SUM(O5:O10)</f>
        <v>48</v>
      </c>
      <c r="T11" s="1"/>
    </row>
    <row r="14" spans="2:21" ht="18">
      <c r="C14" s="3" t="s">
        <v>39</v>
      </c>
    </row>
    <row r="15" spans="2:21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>
      <c r="B16" s="4">
        <v>2</v>
      </c>
      <c r="C16" s="24" t="s">
        <v>24</v>
      </c>
      <c r="D16" s="4"/>
      <c r="E16" s="45" t="s">
        <v>40</v>
      </c>
      <c r="F16" s="45"/>
      <c r="G16" s="45"/>
      <c r="H16" s="45"/>
      <c r="I16" s="45"/>
      <c r="J16" s="45"/>
      <c r="K16" s="45"/>
      <c r="L16" s="45"/>
      <c r="M16" s="23"/>
    </row>
    <row r="17" spans="2:13" ht="18.95" customHeight="1">
      <c r="B17" s="4">
        <v>3</v>
      </c>
      <c r="C17" s="24" t="s">
        <v>5</v>
      </c>
      <c r="D17" s="4"/>
      <c r="E17" s="45" t="s">
        <v>43</v>
      </c>
      <c r="F17" s="45"/>
      <c r="G17" s="45"/>
      <c r="H17" s="45"/>
      <c r="I17" s="45"/>
      <c r="J17" s="45"/>
      <c r="K17" s="45"/>
      <c r="L17" s="45"/>
      <c r="M17" s="23"/>
    </row>
    <row r="18" spans="2:13" ht="19.5">
      <c r="B18" s="4">
        <v>4</v>
      </c>
      <c r="C18" s="24" t="s">
        <v>25</v>
      </c>
      <c r="D18" s="4"/>
      <c r="E18" s="45" t="s">
        <v>42</v>
      </c>
      <c r="F18" s="45"/>
      <c r="G18" s="45"/>
      <c r="H18" s="45"/>
      <c r="I18" s="45"/>
      <c r="J18" s="45"/>
      <c r="K18" s="45"/>
      <c r="L18" s="45"/>
      <c r="M18" s="23"/>
    </row>
    <row r="19" spans="2:13" ht="19.5">
      <c r="B19" s="4">
        <v>5</v>
      </c>
      <c r="C19" s="24" t="s">
        <v>26</v>
      </c>
      <c r="D19" s="4"/>
      <c r="E19" s="45" t="s">
        <v>41</v>
      </c>
      <c r="F19" s="45"/>
      <c r="G19" s="45"/>
      <c r="H19" s="45"/>
      <c r="I19" s="45"/>
      <c r="J19" s="45"/>
      <c r="K19" s="45"/>
      <c r="L19" s="45"/>
      <c r="M19" s="23"/>
    </row>
    <row r="20" spans="2:13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v>6</v>
      </c>
      <c r="I20" s="46" t="s">
        <v>44</v>
      </c>
      <c r="J20" s="47"/>
      <c r="K20" s="47"/>
      <c r="L20" s="48"/>
    </row>
    <row r="21" spans="2:13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v>4</v>
      </c>
      <c r="I21" s="46" t="s">
        <v>45</v>
      </c>
      <c r="J21" s="47"/>
      <c r="K21" s="47"/>
      <c r="L21" s="48"/>
      <c r="M21" s="27"/>
    </row>
    <row r="22" spans="2:13">
      <c r="B22" s="4">
        <v>8</v>
      </c>
      <c r="C22" s="24" t="s">
        <v>2</v>
      </c>
      <c r="D22" s="23"/>
      <c r="E22" s="23"/>
      <c r="F22" s="23"/>
      <c r="G22" s="29" t="s">
        <v>23</v>
      </c>
      <c r="H22" s="55">
        <f>AVERAGE(tabla)</f>
        <v>6.208333333333333</v>
      </c>
      <c r="I22" s="46" t="s">
        <v>46</v>
      </c>
      <c r="J22" s="47"/>
      <c r="K22" s="47"/>
      <c r="L22" s="48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3" zoomScale="140" workbookViewId="0">
      <selection activeCell="C30" sqref="C30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57" t="s">
        <v>19</v>
      </c>
      <c r="F6" s="8" t="s">
        <v>18</v>
      </c>
      <c r="G6" s="8" t="s">
        <v>47</v>
      </c>
    </row>
    <row r="7" spans="1:9" ht="18.75" thickBot="1">
      <c r="B7" s="9">
        <v>0</v>
      </c>
      <c r="C7" s="9">
        <v>8</v>
      </c>
      <c r="D7" s="10">
        <f>SUM(C7)</f>
        <v>8</v>
      </c>
      <c r="E7" s="59">
        <f>(C7/$C$12)</f>
        <v>0.16</v>
      </c>
      <c r="F7" s="60">
        <f>(D7/$C$12)</f>
        <v>0.16</v>
      </c>
      <c r="G7" s="58">
        <f>(B7*C7)</f>
        <v>0</v>
      </c>
    </row>
    <row r="8" spans="1:9" ht="18.75" thickBot="1">
      <c r="B8" s="11">
        <v>1</v>
      </c>
      <c r="C8" s="11">
        <v>14</v>
      </c>
      <c r="D8" s="12">
        <f>SUM(C8+D7)</f>
        <v>22</v>
      </c>
      <c r="E8" s="59">
        <f t="shared" ref="E8:E11" si="0">(C8/$C$12)</f>
        <v>0.28000000000000003</v>
      </c>
      <c r="F8" s="60">
        <f t="shared" ref="F8:F11" si="1">(D8/$C$12)</f>
        <v>0.44</v>
      </c>
      <c r="G8" s="58">
        <f t="shared" ref="G8:G11" si="2">(B8*C8)</f>
        <v>14</v>
      </c>
    </row>
    <row r="9" spans="1:9" ht="18.75" thickBot="1">
      <c r="B9" s="11">
        <v>2</v>
      </c>
      <c r="C9" s="11">
        <v>20</v>
      </c>
      <c r="D9" s="12">
        <f t="shared" ref="D9:D11" si="3">SUM(C9+D8)</f>
        <v>42</v>
      </c>
      <c r="E9" s="59">
        <f t="shared" si="0"/>
        <v>0.4</v>
      </c>
      <c r="F9" s="60">
        <f t="shared" si="1"/>
        <v>0.84</v>
      </c>
      <c r="G9" s="58">
        <f t="shared" si="2"/>
        <v>40</v>
      </c>
    </row>
    <row r="10" spans="1:9" ht="18.75" thickBot="1">
      <c r="B10" s="11">
        <v>3</v>
      </c>
      <c r="C10" s="11">
        <v>5</v>
      </c>
      <c r="D10" s="12">
        <f t="shared" si="3"/>
        <v>47</v>
      </c>
      <c r="E10" s="59">
        <f t="shared" si="0"/>
        <v>0.1</v>
      </c>
      <c r="F10" s="60">
        <f t="shared" si="1"/>
        <v>0.94</v>
      </c>
      <c r="G10" s="58">
        <f t="shared" si="2"/>
        <v>15</v>
      </c>
    </row>
    <row r="11" spans="1:9" ht="18.75" thickBot="1">
      <c r="B11" s="13">
        <v>4</v>
      </c>
      <c r="C11" s="13">
        <v>3</v>
      </c>
      <c r="D11" s="12">
        <f t="shared" si="3"/>
        <v>50</v>
      </c>
      <c r="E11" s="59">
        <f t="shared" si="0"/>
        <v>0.06</v>
      </c>
      <c r="F11" s="60">
        <f t="shared" si="1"/>
        <v>1</v>
      </c>
      <c r="G11" s="62">
        <f t="shared" si="2"/>
        <v>12</v>
      </c>
      <c r="H11" s="1"/>
    </row>
    <row r="12" spans="1:9" ht="18.75" thickBot="1">
      <c r="B12" s="14"/>
      <c r="C12" s="15">
        <f>SUM(C7:C11)</f>
        <v>50</v>
      </c>
      <c r="D12" s="16"/>
      <c r="E12" s="16"/>
      <c r="F12" s="64"/>
      <c r="G12" s="63">
        <f>SUM(G7:G11)</f>
        <v>81</v>
      </c>
      <c r="H12" s="1"/>
    </row>
    <row r="13" spans="1:9" ht="18">
      <c r="B13" s="14"/>
      <c r="C13" s="14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9.5" thickBot="1">
      <c r="A16" s="19">
        <v>1</v>
      </c>
      <c r="B16" s="18" t="s">
        <v>10</v>
      </c>
      <c r="C16" s="20"/>
      <c r="D16" s="20"/>
      <c r="E16" s="20"/>
      <c r="F16" s="20"/>
      <c r="G16" s="21"/>
      <c r="H16" s="6"/>
      <c r="I16" s="6"/>
    </row>
    <row r="17" spans="1:9" ht="21.75" thickBot="1">
      <c r="A17" s="19">
        <v>2</v>
      </c>
      <c r="B17" s="5" t="s">
        <v>11</v>
      </c>
      <c r="C17" s="6"/>
      <c r="D17" s="6"/>
      <c r="E17" s="61" t="s">
        <v>48</v>
      </c>
      <c r="F17" s="61"/>
      <c r="G17" s="61"/>
      <c r="H17" s="67"/>
      <c r="I17" s="68"/>
    </row>
    <row r="18" spans="1:9" ht="19.5" thickBot="1">
      <c r="A18" s="19">
        <v>3</v>
      </c>
      <c r="B18" s="5" t="s">
        <v>12</v>
      </c>
      <c r="C18" s="6"/>
      <c r="D18" s="6"/>
      <c r="E18" s="61" t="s">
        <v>49</v>
      </c>
      <c r="F18" s="61"/>
      <c r="G18" s="61"/>
      <c r="H18" s="61"/>
      <c r="I18" s="61"/>
    </row>
    <row r="19" spans="1:9" ht="21.75" thickBot="1">
      <c r="A19" s="19">
        <v>4</v>
      </c>
      <c r="B19" s="5" t="s">
        <v>13</v>
      </c>
      <c r="C19" s="6"/>
      <c r="D19" s="6"/>
      <c r="E19" s="61" t="s">
        <v>50</v>
      </c>
      <c r="F19" s="61"/>
      <c r="G19" s="61"/>
      <c r="H19" s="61"/>
      <c r="I19" s="61"/>
    </row>
    <row r="20" spans="1:9" ht="21.75" thickBot="1">
      <c r="A20" s="19">
        <v>5</v>
      </c>
      <c r="B20" s="5" t="s">
        <v>14</v>
      </c>
      <c r="C20" s="6"/>
      <c r="D20" s="6"/>
      <c r="E20" s="61" t="s">
        <v>51</v>
      </c>
      <c r="F20" s="61"/>
      <c r="G20" s="61"/>
      <c r="H20" s="61"/>
      <c r="I20" s="61"/>
    </row>
    <row r="21" spans="1:9" ht="19.5" thickBot="1">
      <c r="A21" s="19">
        <v>6</v>
      </c>
      <c r="B21" s="5" t="s">
        <v>15</v>
      </c>
      <c r="E21" s="65" t="s">
        <v>54</v>
      </c>
      <c r="F21" s="58"/>
      <c r="G21" s="58"/>
      <c r="H21" s="58"/>
      <c r="I21" s="58"/>
    </row>
    <row r="22" spans="1:9" ht="19.5" thickBot="1">
      <c r="A22" s="19">
        <v>7</v>
      </c>
      <c r="B22" s="5" t="s">
        <v>16</v>
      </c>
      <c r="E22" s="66" t="s">
        <v>53</v>
      </c>
      <c r="F22" s="58"/>
      <c r="G22" s="58"/>
      <c r="H22" s="58"/>
      <c r="I22" s="58"/>
    </row>
    <row r="23" spans="1:9" ht="19.5" thickBot="1">
      <c r="A23" s="19">
        <v>8</v>
      </c>
      <c r="B23" s="5" t="s">
        <v>17</v>
      </c>
      <c r="E23" s="66" t="s">
        <v>52</v>
      </c>
      <c r="F23" s="58"/>
      <c r="G23" s="58"/>
      <c r="H23" s="58"/>
      <c r="I23" s="58"/>
    </row>
  </sheetData>
  <mergeCells count="1">
    <mergeCell ref="H17:I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2025-05-15T16:36:36Z</dcterms:modified>
</cp:coreProperties>
</file>