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2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C12"/>
  <c r="H36" i="1"/>
  <c r="H35"/>
  <c r="H34"/>
  <c r="J17"/>
  <c r="J18"/>
  <c r="J19"/>
  <c r="J20"/>
  <c r="J21"/>
  <c r="J16"/>
  <c r="O17"/>
  <c r="O16"/>
  <c r="J22" l="1"/>
  <c r="M16" s="1"/>
  <c r="K17"/>
  <c r="M17" s="1"/>
  <c r="L16" l="1"/>
  <c r="K18"/>
  <c r="K19" s="1"/>
  <c r="L18"/>
  <c r="L20"/>
  <c r="L19"/>
  <c r="L17"/>
  <c r="M18"/>
  <c r="L21"/>
  <c r="K20" l="1"/>
  <c r="M19"/>
  <c r="K21" l="1"/>
  <c r="M21" s="1"/>
  <c r="M20"/>
</calcChain>
</file>

<file path=xl/sharedStrings.xml><?xml version="1.0" encoding="utf-8"?>
<sst xmlns="http://schemas.openxmlformats.org/spreadsheetml/2006/main" count="48" uniqueCount="47">
  <si>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</si>
  <si>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</si>
  <si>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</si>
  <si>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</si>
  <si>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</si>
  <si>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</si>
  <si>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</si>
  <si>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</si>
  <si>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</si>
  <si>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</si>
  <si>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</si>
  <si>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</si>
  <si>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</si>
  <si>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</si>
  <si>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</si>
  <si>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</si>
  <si>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</si>
  <si>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</si>
  <si>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</si>
  <si>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</si>
  <si>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</si>
  <si>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</si>
  <si>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</si>
  <si>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</si>
  <si>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</si>
  <si>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</si>
  <si>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hi</t>
  </si>
  <si>
    <t>Fi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</si>
  <si>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</si>
  <si>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</si>
  <si>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</si>
  <si>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</si>
  <si>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</si>
  <si>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</si>
  <si>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</si>
  <si>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>6 trabajadores fabricaron 6 piezas</t>
  </si>
  <si>
    <t xml:space="preserve">el 13% de los trabajadores fabricaron 5 piezas </t>
  </si>
  <si>
    <t>28 trabajadores fabricaron a lo más 6 piezas</t>
  </si>
  <si>
    <t>el 58% de los trabajadores fabricaron a lo más 6 piezas</t>
  </si>
  <si>
    <t>El 50% fabrica a lo más 6 piezas</t>
  </si>
  <si>
    <t>la mayoria de los trabajadores fabricó 4 piezas</t>
  </si>
  <si>
    <t>En promedio los trabajadores fabrican 6 piezas</t>
  </si>
  <si>
    <t>3 familias tienen 4 hijos</t>
  </si>
  <si>
    <t>47 familias tienen a lo más 3 hijos</t>
  </si>
  <si>
    <t>un 28% de las familias tienen 1 hijo</t>
  </si>
  <si>
    <t>un 84% de las familias tienen a lo más 2 hijos</t>
  </si>
  <si>
    <t>xi*fi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</si>
</sst>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6" borderId="1" xfId="0" applyFill="1" applyBorder="1" applyAlignment="1">
      <alignment horizontal="center" vertical="center" wrapText="1"/>
    </xf>
    <xf numFmtId="0" fontId="0" fillId="8" borderId="1" xfId="0" applyFill="1" applyBorder="1"/>
    <xf numFmtId="0" fontId="0" fillId="5" borderId="0" xfId="0" applyFill="1" applyAlignment="1">
      <alignment horizontal="right"/>
    </xf>
    <xf numFmtId="0" fontId="0" fillId="5" borderId="6" xfId="0" applyFill="1" applyBorder="1"/>
    <xf numFmtId="0" fontId="0" fillId="5" borderId="0" xfId="0" applyFill="1"/>
    <xf numFmtId="9" fontId="0" fillId="0" borderId="1" xfId="1" applyFont="1" applyBorder="1"/>
    <xf numFmtId="0" fontId="0" fillId="10" borderId="1" xfId="0" applyFill="1" applyBorder="1"/>
    <xf numFmtId="0" fontId="5" fillId="10" borderId="0" xfId="0" applyFont="1" applyFill="1"/>
    <xf numFmtId="0" fontId="6" fillId="10" borderId="0" xfId="0" applyFont="1" applyFill="1"/>
    <xf numFmtId="0" fontId="0" fillId="10" borderId="0" xfId="0" applyFill="1"/>
    <xf numFmtId="0" fontId="0" fillId="11" borderId="1" xfId="0" applyFill="1" applyBorder="1"/>
    <xf numFmtId="0" fontId="5" fillId="11" borderId="0" xfId="0" applyFont="1" applyFill="1"/>
    <xf numFmtId="0" fontId="6" fillId="11" borderId="0" xfId="0" applyFont="1" applyFill="1"/>
    <xf numFmtId="0" fontId="0" fillId="11" borderId="0" xfId="0" applyFill="1"/>
    <xf numFmtId="9" fontId="0" fillId="4" borderId="1" xfId="1" applyFont="1" applyFill="1" applyBorder="1"/>
    <xf numFmtId="0" fontId="5" fillId="4" borderId="0" xfId="0" applyFont="1" applyFill="1"/>
    <xf numFmtId="0" fontId="6" fillId="4" borderId="0" xfId="0" applyFont="1" applyFill="1"/>
    <xf numFmtId="0" fontId="0" fillId="4" borderId="0" xfId="0" applyFill="1"/>
    <xf numFmtId="9" fontId="0" fillId="7" borderId="1" xfId="1" applyFont="1" applyFill="1" applyBorder="1"/>
    <xf numFmtId="0" fontId="5" fillId="7" borderId="0" xfId="0" applyFont="1" applyFill="1"/>
    <xf numFmtId="0" fontId="6" fillId="7" borderId="0" xfId="0" applyFont="1" applyFill="1"/>
    <xf numFmtId="0" fontId="0" fillId="7" borderId="0" xfId="0" applyFill="1"/>
    <xf numFmtId="1" fontId="0" fillId="0" borderId="0" xfId="0" applyNumberFormat="1"/>
    <xf numFmtId="9" fontId="10" fillId="3" borderId="3" xfId="1" applyFont="1" applyFill="1" applyBorder="1" applyAlignment="1">
      <alignment horizontal="center" vertical="center" wrapText="1" readingOrder="1"/>
    </xf>
    <xf numFmtId="0" fontId="3" fillId="12" borderId="5" xfId="0" applyFont="1" applyFill="1" applyBorder="1" applyAlignment="1">
      <alignment horizontal="center" vertical="center" wrapText="1" readingOrder="1"/>
    </xf>
    <xf numFmtId="0" fontId="10" fillId="11" borderId="4" xfId="0" applyFont="1" applyFill="1" applyBorder="1" applyAlignment="1">
      <alignment horizontal="center" vertical="center" wrapText="1" readingOrder="1"/>
    </xf>
    <xf numFmtId="9" fontId="10" fillId="9" borderId="3" xfId="1" applyFont="1" applyFill="1" applyBorder="1" applyAlignment="1">
      <alignment horizontal="center" vertical="center" wrapText="1" readingOrder="1"/>
    </xf>
    <xf numFmtId="0" fontId="6" fillId="9" borderId="0" xfId="0" applyFont="1" applyFill="1"/>
    <xf numFmtId="0" fontId="6" fillId="14" borderId="0" xfId="0" applyFont="1" applyFill="1"/>
    <xf numFmtId="0" fontId="8" fillId="2" borderId="7" xfId="0" applyFont="1" applyFill="1" applyBorder="1" applyAlignment="1">
      <alignment horizontal="center" vertical="center" wrapText="1"/>
    </xf>
    <xf numFmtId="9" fontId="10" fillId="3" borderId="8" xfId="1" applyFont="1" applyFill="1" applyBorder="1" applyAlignment="1">
      <alignment horizontal="center" vertical="center" wrapText="1" readingOrder="1"/>
    </xf>
    <xf numFmtId="9" fontId="10" fillId="14" borderId="8" xfId="1" applyFont="1" applyFill="1" applyBorder="1" applyAlignment="1">
      <alignment horizontal="center" vertical="center" wrapText="1" readingOrder="1"/>
    </xf>
    <xf numFmtId="9" fontId="10" fillId="13" borderId="8" xfId="1" applyFont="1" applyFill="1" applyBorder="1" applyAlignment="1">
      <alignment horizontal="center" vertical="center" wrapText="1" readingOrder="1"/>
    </xf>
    <xf numFmtId="0" fontId="0" fillId="0" borderId="2" xfId="0" applyBorder="1"/>
    <xf numFmtId="0" fontId="15" fillId="15" borderId="2" xfId="0" applyFont="1" applyFill="1" applyBorder="1" applyAlignment="1">
      <alignment horizontal="center" wrapText="1"/>
    </xf>
    <xf numFmtId="0" fontId="0" fillId="0" borderId="9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6"/>
  <sheetViews>
    <sheetView zoomScale="70" zoomScaleNormal="70" workbookViewId="0">
      <selection activeCell="H36" sqref="H36"/>
    </sheetView>
  </sheetViews>
  <sheetFormatPr baseColWidth="10" defaultRowHeight="15.75"/>
  <cols>
    <col min="8" max="8" width="11.375" bestFit="1" customWidth="1"/>
  </cols>
  <sheetData>
    <row r="6" spans="3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4" spans="3:20" ht="58.5" customHeight="1"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</row>
    <row r="15" spans="3:20">
      <c r="I15" s="27" t="s">
        <v>24</v>
      </c>
      <c r="J15" s="27" t="s">
        <v>25</v>
      </c>
      <c r="K15" s="27" t="s">
        <v>27</v>
      </c>
      <c r="L15" s="27" t="s">
        <v>26</v>
      </c>
      <c r="M15" s="27" t="s">
        <v>28</v>
      </c>
    </row>
    <row r="16" spans="3:20">
      <c r="I16" s="25">
        <v>4</v>
      </c>
      <c r="J16" s="25">
        <f>COUNTIF(datos,I16)</f>
        <v>12</v>
      </c>
      <c r="K16" s="25">
        <v>12</v>
      </c>
      <c r="L16" s="31">
        <f>J16/$J$22</f>
        <v>0.25</v>
      </c>
      <c r="M16" s="31">
        <f>K16/$J$22</f>
        <v>0.25</v>
      </c>
      <c r="O16">
        <f>MIN(datos)</f>
        <v>4</v>
      </c>
    </row>
    <row r="17" spans="2:15">
      <c r="I17" s="25">
        <v>5</v>
      </c>
      <c r="J17" s="32">
        <f>COUNTIF(datos,I17)</f>
        <v>6</v>
      </c>
      <c r="K17" s="25">
        <f>J17+K16</f>
        <v>18</v>
      </c>
      <c r="L17" s="40">
        <f t="shared" ref="L17:L21" si="0">J17/$J$22</f>
        <v>0.125</v>
      </c>
      <c r="M17" s="31">
        <f t="shared" ref="M17:M21" si="1">K17/$J$22</f>
        <v>0.375</v>
      </c>
      <c r="O17">
        <f>MAX(datos)</f>
        <v>9</v>
      </c>
    </row>
    <row r="18" spans="2:15">
      <c r="I18" s="25">
        <v>6</v>
      </c>
      <c r="J18" s="25">
        <f>COUNTIF(datos,I18)</f>
        <v>10</v>
      </c>
      <c r="K18" s="36">
        <f t="shared" ref="K18:K21" si="2">J18+K17</f>
        <v>28</v>
      </c>
      <c r="L18" s="31">
        <f t="shared" si="0"/>
        <v>0.20833333333333334</v>
      </c>
      <c r="M18" s="44">
        <f t="shared" si="1"/>
        <v>0.58333333333333337</v>
      </c>
    </row>
    <row r="19" spans="2:15">
      <c r="I19" s="25">
        <v>7</v>
      </c>
      <c r="J19" s="25">
        <f>COUNTIF(datos,I19)</f>
        <v>8</v>
      </c>
      <c r="K19" s="25">
        <f t="shared" si="2"/>
        <v>36</v>
      </c>
      <c r="L19" s="31">
        <f t="shared" si="0"/>
        <v>0.16666666666666666</v>
      </c>
      <c r="M19" s="31">
        <f t="shared" si="1"/>
        <v>0.75</v>
      </c>
    </row>
    <row r="20" spans="2:15">
      <c r="I20" s="25">
        <v>8</v>
      </c>
      <c r="J20" s="25">
        <f>COUNTIF(datos,I20)</f>
        <v>4</v>
      </c>
      <c r="K20" s="25">
        <f t="shared" si="2"/>
        <v>40</v>
      </c>
      <c r="L20" s="31">
        <f t="shared" si="0"/>
        <v>8.3333333333333329E-2</v>
      </c>
      <c r="M20" s="31">
        <f t="shared" si="1"/>
        <v>0.83333333333333337</v>
      </c>
    </row>
    <row r="21" spans="2:15">
      <c r="I21" s="25">
        <v>9</v>
      </c>
      <c r="J21" s="25">
        <f>COUNTIF(datos,I21)</f>
        <v>8</v>
      </c>
      <c r="K21" s="25">
        <f t="shared" si="2"/>
        <v>48</v>
      </c>
      <c r="L21" s="31">
        <f t="shared" si="0"/>
        <v>0.16666666666666666</v>
      </c>
      <c r="M21" s="31">
        <f t="shared" si="1"/>
        <v>1</v>
      </c>
    </row>
    <row r="22" spans="2:15">
      <c r="I22" s="28" t="s">
        <v>34</v>
      </c>
      <c r="J22" s="29">
        <f>SUM(J16:J21)</f>
        <v>48</v>
      </c>
      <c r="K22" s="30"/>
      <c r="L22" s="30"/>
      <c r="M22" s="30"/>
    </row>
    <row r="23" spans="2:15" ht="18.75">
      <c r="C23" s="7"/>
      <c r="D23" s="7"/>
      <c r="E23" s="7"/>
      <c r="F23" s="7"/>
    </row>
    <row r="28" spans="2:15" ht="18">
      <c r="C28" s="3" t="s">
        <v>1</v>
      </c>
    </row>
    <row r="29" spans="2:15" ht="18.75">
      <c r="B29" s="4">
        <v>1</v>
      </c>
      <c r="C29" s="6" t="s">
        <v>2</v>
      </c>
      <c r="D29" s="6"/>
      <c r="E29" s="6"/>
      <c r="F29" s="7"/>
    </row>
    <row r="30" spans="2:15" ht="21">
      <c r="B30" s="4">
        <v>2</v>
      </c>
      <c r="C30" s="5" t="s">
        <v>6</v>
      </c>
      <c r="D30" s="6"/>
      <c r="E30" s="33" t="s">
        <v>35</v>
      </c>
      <c r="F30" s="34"/>
      <c r="G30" s="35"/>
      <c r="H30" s="35"/>
    </row>
    <row r="31" spans="2:15" ht="18.75">
      <c r="B31" s="4">
        <v>3</v>
      </c>
      <c r="C31" s="5" t="s">
        <v>7</v>
      </c>
      <c r="D31" s="6"/>
      <c r="E31" s="37" t="s">
        <v>37</v>
      </c>
      <c r="F31" s="38"/>
      <c r="G31" s="39"/>
      <c r="H31" s="39"/>
      <c r="I31" s="39"/>
    </row>
    <row r="32" spans="2:15" ht="21">
      <c r="B32" s="4">
        <v>4</v>
      </c>
      <c r="C32" s="5" t="s">
        <v>8</v>
      </c>
      <c r="D32" s="6"/>
      <c r="E32" s="41" t="s">
        <v>36</v>
      </c>
      <c r="F32" s="42"/>
      <c r="G32" s="43"/>
      <c r="H32" s="43"/>
      <c r="I32" s="43"/>
    </row>
    <row r="33" spans="2:10" ht="21">
      <c r="B33" s="4">
        <v>5</v>
      </c>
      <c r="C33" s="5" t="s">
        <v>9</v>
      </c>
      <c r="D33" s="6"/>
      <c r="E33" s="45" t="s">
        <v>38</v>
      </c>
      <c r="F33" s="46"/>
      <c r="G33" s="47"/>
      <c r="H33" s="47"/>
      <c r="I33" s="47"/>
      <c r="J33" s="47"/>
    </row>
    <row r="34" spans="2:10" ht="18.75">
      <c r="B34" s="4">
        <v>6</v>
      </c>
      <c r="C34" s="6" t="s">
        <v>4</v>
      </c>
      <c r="D34" s="6"/>
      <c r="E34" s="6"/>
      <c r="F34" s="7"/>
      <c r="H34">
        <f>MEDIAN(datos)</f>
        <v>6</v>
      </c>
      <c r="I34" t="s">
        <v>39</v>
      </c>
    </row>
    <row r="35" spans="2:10" ht="18.75">
      <c r="B35" s="4">
        <v>7</v>
      </c>
      <c r="C35" s="6" t="s">
        <v>5</v>
      </c>
      <c r="D35" s="6"/>
      <c r="E35" s="6"/>
      <c r="F35" s="7"/>
      <c r="H35" s="48">
        <f>MODE(datos)</f>
        <v>4</v>
      </c>
      <c r="I35" t="s">
        <v>40</v>
      </c>
    </row>
    <row r="36" spans="2:10" ht="18.75">
      <c r="B36" s="4">
        <v>8</v>
      </c>
      <c r="C36" s="5" t="s">
        <v>3</v>
      </c>
      <c r="D36" s="7"/>
      <c r="E36" s="7"/>
      <c r="F36" s="7"/>
      <c r="H36" s="48">
        <f>AVERAGE(datos)</f>
        <v>6.208333333333333</v>
      </c>
      <c r="I36" t="s">
        <v>41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topLeftCell="A7" zoomScale="90" zoomScaleNormal="90" workbookViewId="0">
      <selection activeCell="G23" sqref="G2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55" t="s">
        <v>22</v>
      </c>
      <c r="G6" s="60" t="s">
        <v>46</v>
      </c>
    </row>
    <row r="7" spans="1:9" ht="18.75" thickBot="1">
      <c r="B7" s="11">
        <v>0</v>
      </c>
      <c r="C7" s="11">
        <v>8</v>
      </c>
      <c r="D7" s="12">
        <v>8</v>
      </c>
      <c r="E7" s="49">
        <f>C7/$C$12</f>
        <v>0.16</v>
      </c>
      <c r="F7" s="56">
        <f>D7/$C$12</f>
        <v>0.16</v>
      </c>
      <c r="G7" s="59">
        <f>B7*C7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52">
        <f t="shared" ref="E8:E11" si="0">C8/$C$12</f>
        <v>0.28000000000000003</v>
      </c>
      <c r="F8" s="56">
        <f t="shared" ref="F8:F11" si="1">D8/$C$12</f>
        <v>0.44</v>
      </c>
      <c r="G8" s="59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C9+D8</f>
        <v>42</v>
      </c>
      <c r="E9" s="49">
        <f t="shared" si="0"/>
        <v>0.4</v>
      </c>
      <c r="F9" s="57">
        <f t="shared" si="1"/>
        <v>0.84</v>
      </c>
      <c r="G9" s="59">
        <f t="shared" si="2"/>
        <v>40</v>
      </c>
    </row>
    <row r="10" spans="1:9" ht="18.75" thickBot="1">
      <c r="B10" s="13">
        <v>3</v>
      </c>
      <c r="C10" s="13">
        <v>5</v>
      </c>
      <c r="D10" s="51">
        <f t="shared" si="3"/>
        <v>47</v>
      </c>
      <c r="E10" s="49">
        <f t="shared" si="0"/>
        <v>0.1</v>
      </c>
      <c r="F10" s="56">
        <f t="shared" si="1"/>
        <v>0.94</v>
      </c>
      <c r="G10" s="59">
        <f t="shared" si="2"/>
        <v>15</v>
      </c>
    </row>
    <row r="11" spans="1:9" ht="18.75" thickBot="1">
      <c r="B11" s="15">
        <v>4</v>
      </c>
      <c r="C11" s="50">
        <v>3</v>
      </c>
      <c r="D11" s="14">
        <f t="shared" si="3"/>
        <v>50</v>
      </c>
      <c r="E11" s="49">
        <f t="shared" si="0"/>
        <v>0.06</v>
      </c>
      <c r="F11" s="58">
        <f t="shared" si="1"/>
        <v>1</v>
      </c>
      <c r="G11" s="59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61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0" ht="21">
      <c r="A17" s="21">
        <v>2</v>
      </c>
      <c r="B17" s="6" t="s">
        <v>15</v>
      </c>
      <c r="C17" s="7"/>
      <c r="D17" s="7"/>
      <c r="E17" s="7"/>
      <c r="F17" s="46" t="s">
        <v>42</v>
      </c>
      <c r="G17" s="46"/>
      <c r="H17" s="46"/>
      <c r="I17" s="46"/>
      <c r="J17" s="47"/>
    </row>
    <row r="18" spans="1:10" ht="18.75">
      <c r="A18" s="21">
        <v>3</v>
      </c>
      <c r="B18" s="6" t="s">
        <v>16</v>
      </c>
      <c r="C18" s="7"/>
      <c r="D18" s="7"/>
      <c r="E18" s="7"/>
      <c r="F18" s="38" t="s">
        <v>43</v>
      </c>
      <c r="G18" s="38"/>
      <c r="H18" s="38"/>
      <c r="I18" s="38"/>
    </row>
    <row r="19" spans="1:10" ht="21">
      <c r="A19" s="21">
        <v>4</v>
      </c>
      <c r="B19" s="6" t="s">
        <v>17</v>
      </c>
      <c r="C19" s="7"/>
      <c r="D19" s="7"/>
      <c r="E19" s="7"/>
      <c r="F19" s="53" t="s">
        <v>44</v>
      </c>
      <c r="G19" s="53"/>
      <c r="H19" s="53"/>
      <c r="I19" s="53"/>
    </row>
    <row r="20" spans="1:10" ht="21">
      <c r="A20" s="21">
        <v>5</v>
      </c>
      <c r="B20" s="6" t="s">
        <v>18</v>
      </c>
      <c r="C20" s="7"/>
      <c r="D20" s="7"/>
      <c r="E20" s="7"/>
      <c r="F20" s="54" t="s">
        <v>45</v>
      </c>
      <c r="G20" s="54"/>
      <c r="H20" s="54"/>
      <c r="I20" s="54"/>
    </row>
    <row r="21" spans="1:10" ht="18.75">
      <c r="A21" s="21">
        <v>6</v>
      </c>
      <c r="B21" s="6" t="s">
        <v>19</v>
      </c>
      <c r="F21" s="48">
        <f>G12/C12</f>
        <v>1.62</v>
      </c>
    </row>
    <row r="22" spans="1:10" ht="18.75">
      <c r="A22" s="21">
        <v>7</v>
      </c>
      <c r="B22" s="6" t="s">
        <v>20</v>
      </c>
      <c r="F22">
        <v>2</v>
      </c>
    </row>
    <row r="23" spans="1:10" ht="18.75">
      <c r="A23" s="21">
        <v>8</v>
      </c>
      <c r="B23" s="6" t="s">
        <v>21</v>
      </c>
      <c r="F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2022-04-25T12:36:49Z</dcterms:created>
  <dcterms:modified xsi:type="dcterms:W3CDTF">2022-05-04T13:09:45Z</dcterms:modified>
</cp:coreProperties>
</file>