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  <sheet name="Hoja1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1"/>
  <c r="J32"/>
  <c r="J33"/>
  <c r="J34"/>
  <c r="J35"/>
  <c r="J36"/>
  <c r="J30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<sst xmlns="http://schemas.openxmlformats.org/spreadsheetml/2006/main" count="72" uniqueCount="45">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</sst>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70" formatCode="&quot;$&quot;\ #,##0"/>
    <numFmt numFmtId="172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3" xfId="0" applyBorder="1"/>
    <xf numFmtId="9" fontId="0" fillId="0" borderId="1" xfId="0" applyNumberFormat="1" applyBorder="1"/>
    <xf numFmtId="43" fontId="0" fillId="0" borderId="1" xfId="1" applyFont="1" applyBorder="1"/>
    <xf numFmtId="43" fontId="0" fillId="0" borderId="3" xfId="1" applyFont="1" applyBorder="1"/>
    <xf numFmtId="0" fontId="0" fillId="0" borderId="7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70" fontId="0" fillId="0" borderId="1" xfId="2" applyNumberFormat="1" applyFont="1" applyBorder="1" applyAlignment="1">
      <alignment vertical="center"/>
    </xf>
    <xf numFmtId="172" fontId="0" fillId="0" borderId="1" xfId="2" applyNumberFormat="1" applyFont="1" applyBorder="1" applyAlignment="1">
      <alignment vertical="center"/>
    </xf>
    <xf numFmtId="170" fontId="0" fillId="0" borderId="1" xfId="0" applyNumberFormat="1" applyBorder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8">
    <dxf>
      <border>
        <bottom style="thin">
          <color indexed="64"/>
        </bottom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190499</xdr:rowOff>
    </xdr:from>
    <xdr:to>
      <xdr:col>12</xdr:col>
      <xdr:colOff>22201</xdr:colOff>
      <xdr:row>18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499"/>
          <a:ext cx="9690076" cy="34861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26:H34" totalsRowShown="0" headerRowDxfId="1" headerRowBorderDxfId="0">
  <autoFilter ref="B26:H34"/>
  <tableColumns count="7">
    <tableColumn id="1" name="Nombre"/>
    <tableColumn id="2" name="Apellido" dataDxfId="7"/>
    <tableColumn id="3" name="Matematicas" dataDxfId="6"/>
    <tableColumn id="4" name="Lenguaje" dataDxfId="5"/>
    <tableColumn id="5" name="inglés" dataDxfId="4"/>
    <tableColumn id="6" name="Ciencias" dataDxfId="3"/>
    <tableColumn id="7" name="Puntaje" dataDxfId="2" dataCellStyle="Millares">
      <calculatedColumnFormula>AVERAGE(D27*$D$25+E27*$E$25+F27*$F$25+G27*$G$25)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3" workbookViewId="0">
      <selection activeCell="J34" sqref="J34"/>
    </sheetView>
  </sheetViews>
  <sheetFormatPr baseColWidth="10" defaultRowHeight="15.75"/>
  <cols>
    <col min="4" max="4" width="13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15"/>
      <c r="C25" s="18"/>
      <c r="D25" s="20">
        <v>0.35</v>
      </c>
      <c r="E25" s="20">
        <v>0.25</v>
      </c>
      <c r="F25" s="20">
        <v>0.1</v>
      </c>
      <c r="G25" s="20">
        <v>0.3</v>
      </c>
      <c r="H25" s="18"/>
    </row>
    <row r="26" spans="1:11">
      <c r="B26" s="15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>
      <c r="B27" s="16" t="s">
        <v>14</v>
      </c>
      <c r="C27" s="18" t="s">
        <v>15</v>
      </c>
      <c r="D27" s="18">
        <v>8</v>
      </c>
      <c r="E27" s="18">
        <v>9.5</v>
      </c>
      <c r="F27" s="18">
        <v>5.8</v>
      </c>
      <c r="G27" s="18">
        <v>7.5</v>
      </c>
      <c r="H27" s="21">
        <f>AVERAGE(D27*$D$25+E27*$E$25+F27*$F$25+G27*$G$25)</f>
        <v>8.004999999999999</v>
      </c>
      <c r="I27" s="4"/>
    </row>
    <row r="28" spans="1:11">
      <c r="B28" s="15" t="s">
        <v>16</v>
      </c>
      <c r="C28" s="18" t="s">
        <v>17</v>
      </c>
      <c r="D28" s="18">
        <v>5.7</v>
      </c>
      <c r="E28" s="18">
        <v>8.8000000000000007</v>
      </c>
      <c r="F28" s="18">
        <v>6.8</v>
      </c>
      <c r="G28" s="18">
        <v>8.9</v>
      </c>
      <c r="H28" s="21">
        <f t="shared" ref="H28:H34" si="0">AVERAGE(D28*$D$25+E28*$E$25+F28*$F$25+G28*$G$25)</f>
        <v>7.5449999999999999</v>
      </c>
      <c r="I28" s="23"/>
    </row>
    <row r="29" spans="1:11">
      <c r="B29" s="15" t="s">
        <v>18</v>
      </c>
      <c r="C29" s="18" t="s">
        <v>19</v>
      </c>
      <c r="D29" s="18">
        <v>6.8</v>
      </c>
      <c r="E29" s="18">
        <v>6.7</v>
      </c>
      <c r="F29" s="18">
        <v>7.8</v>
      </c>
      <c r="G29" s="18">
        <v>5.8</v>
      </c>
      <c r="H29" s="21">
        <f t="shared" si="0"/>
        <v>6.5750000000000002</v>
      </c>
    </row>
    <row r="30" spans="1:11">
      <c r="B30" s="17" t="s">
        <v>20</v>
      </c>
      <c r="C30" s="19" t="s">
        <v>21</v>
      </c>
      <c r="D30" s="19">
        <v>8.6999999999999993</v>
      </c>
      <c r="E30" s="19">
        <v>7.8</v>
      </c>
      <c r="F30" s="19">
        <v>6.9</v>
      </c>
      <c r="G30" s="19">
        <v>8.9</v>
      </c>
      <c r="H30" s="22">
        <f t="shared" si="0"/>
        <v>8.3550000000000004</v>
      </c>
    </row>
    <row r="31" spans="1:11">
      <c r="B31" s="15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1">
        <f t="shared" si="0"/>
        <v>6.95</v>
      </c>
    </row>
    <row r="32" spans="1:11">
      <c r="B32" s="15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1">
        <f t="shared" si="0"/>
        <v>6.9349999999999996</v>
      </c>
    </row>
    <row r="33" spans="2:9">
      <c r="B33" s="17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2">
        <f t="shared" si="0"/>
        <v>6.84</v>
      </c>
    </row>
    <row r="34" spans="2:9">
      <c r="B34" s="15" t="s">
        <v>28</v>
      </c>
      <c r="C34" s="18" t="s">
        <v>29</v>
      </c>
      <c r="D34" s="18">
        <v>8.9</v>
      </c>
      <c r="E34" s="18">
        <v>8</v>
      </c>
      <c r="F34" s="18">
        <v>8.9</v>
      </c>
      <c r="G34" s="18">
        <v>6.7</v>
      </c>
      <c r="H34" s="21">
        <f t="shared" si="0"/>
        <v>8.0150000000000006</v>
      </c>
    </row>
    <row r="35" spans="2:9">
      <c r="D35" s="3"/>
      <c r="E35" s="3"/>
      <c r="F35" s="3"/>
      <c r="G35" s="3"/>
      <c r="H35" s="12"/>
      <c r="I35" s="4"/>
    </row>
    <row r="36" spans="2:9">
      <c r="H36" s="4"/>
    </row>
  </sheetData>
  <mergeCells count="1">
    <mergeCell ref="A3:A1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E7" workbookViewId="0">
      <selection activeCell="K29" sqref="K29:K36"/>
    </sheetView>
  </sheetViews>
  <sheetFormatPr baseColWidth="10" defaultRowHeight="15.75"/>
  <cols>
    <col min="7" max="7" width="12.125" customWidth="1"/>
    <col min="8" max="8" width="14.125" customWidth="1"/>
    <col min="9" max="9" width="19.625" customWidth="1"/>
    <col min="10" max="10" width="9.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>
      <c r="C28" s="24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32</v>
      </c>
      <c r="K28" s="25" t="s">
        <v>39</v>
      </c>
    </row>
    <row r="29" spans="1:14">
      <c r="C29" s="26" t="s">
        <v>14</v>
      </c>
      <c r="D29" s="26" t="s">
        <v>15</v>
      </c>
      <c r="E29" s="27" t="s">
        <v>30</v>
      </c>
      <c r="F29" s="27">
        <v>2</v>
      </c>
      <c r="G29" s="26">
        <v>680000</v>
      </c>
      <c r="H29" s="28">
        <f>G29+10%*G29*F29</f>
        <v>816000</v>
      </c>
      <c r="I29" s="29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>
      <c r="C30" s="26" t="s">
        <v>16</v>
      </c>
      <c r="D30" s="26" t="s">
        <v>17</v>
      </c>
      <c r="E30" s="27" t="s">
        <v>31</v>
      </c>
      <c r="F30" s="27">
        <v>3</v>
      </c>
      <c r="G30" s="26">
        <v>780000</v>
      </c>
      <c r="H30" s="28">
        <f t="shared" ref="H30:H36" si="0">G30+10%*G30*F30</f>
        <v>1014000</v>
      </c>
      <c r="I30" s="29">
        <f t="shared" ref="I30:I36" si="1">IF(E30="fonasa",H30*$G$24,H30*$G$25)</f>
        <v>81120</v>
      </c>
      <c r="J30" s="30">
        <f>H30*$G$26</f>
        <v>121680</v>
      </c>
      <c r="K30" s="30">
        <f t="shared" ref="K30:K36" si="2">H30-I30-J30</f>
        <v>811200</v>
      </c>
    </row>
    <row r="31" spans="1:14">
      <c r="C31" s="26" t="s">
        <v>18</v>
      </c>
      <c r="D31" s="26" t="s">
        <v>19</v>
      </c>
      <c r="E31" s="27" t="s">
        <v>31</v>
      </c>
      <c r="F31" s="27">
        <v>1</v>
      </c>
      <c r="G31" s="26">
        <v>1200000</v>
      </c>
      <c r="H31" s="28">
        <f t="shared" si="0"/>
        <v>1320000</v>
      </c>
      <c r="I31" s="29">
        <f t="shared" si="1"/>
        <v>105600</v>
      </c>
      <c r="J31" s="30">
        <f t="shared" ref="J31:J36" si="3">H31*$G$26</f>
        <v>158400</v>
      </c>
      <c r="K31" s="30">
        <f t="shared" si="2"/>
        <v>1056000</v>
      </c>
    </row>
    <row r="32" spans="1:14">
      <c r="C32" s="26" t="s">
        <v>20</v>
      </c>
      <c r="D32" s="26" t="s">
        <v>21</v>
      </c>
      <c r="E32" s="27" t="s">
        <v>30</v>
      </c>
      <c r="F32" s="27">
        <v>3</v>
      </c>
      <c r="G32" s="26">
        <v>890000</v>
      </c>
      <c r="H32" s="28">
        <f t="shared" si="0"/>
        <v>1157000</v>
      </c>
      <c r="I32" s="29">
        <f t="shared" si="1"/>
        <v>80990.000000000015</v>
      </c>
      <c r="J32" s="30">
        <f t="shared" si="3"/>
        <v>138840</v>
      </c>
      <c r="K32" s="30">
        <f t="shared" si="2"/>
        <v>937170</v>
      </c>
    </row>
    <row r="33" spans="3:11">
      <c r="C33" s="26" t="s">
        <v>22</v>
      </c>
      <c r="D33" s="26" t="s">
        <v>23</v>
      </c>
      <c r="E33" s="27" t="s">
        <v>30</v>
      </c>
      <c r="F33" s="27">
        <v>2</v>
      </c>
      <c r="G33" s="26">
        <v>680000</v>
      </c>
      <c r="H33" s="28">
        <f t="shared" si="0"/>
        <v>816000</v>
      </c>
      <c r="I33" s="29">
        <f t="shared" si="1"/>
        <v>57120.000000000007</v>
      </c>
      <c r="J33" s="30">
        <f t="shared" si="3"/>
        <v>97920</v>
      </c>
      <c r="K33" s="30">
        <f t="shared" si="2"/>
        <v>660960</v>
      </c>
    </row>
    <row r="34" spans="3:11">
      <c r="C34" s="26" t="s">
        <v>24</v>
      </c>
      <c r="D34" s="26" t="s">
        <v>25</v>
      </c>
      <c r="E34" s="27" t="s">
        <v>31</v>
      </c>
      <c r="F34" s="27">
        <v>4</v>
      </c>
      <c r="G34" s="26">
        <v>580000</v>
      </c>
      <c r="H34" s="28">
        <f t="shared" si="0"/>
        <v>812000</v>
      </c>
      <c r="I34" s="29">
        <f t="shared" si="1"/>
        <v>64960</v>
      </c>
      <c r="J34" s="30">
        <f t="shared" si="3"/>
        <v>97440</v>
      </c>
      <c r="K34" s="30">
        <f t="shared" si="2"/>
        <v>649600</v>
      </c>
    </row>
    <row r="35" spans="3:11">
      <c r="C35" s="26" t="s">
        <v>26</v>
      </c>
      <c r="D35" s="26" t="s">
        <v>27</v>
      </c>
      <c r="E35" s="27" t="s">
        <v>31</v>
      </c>
      <c r="F35" s="27">
        <v>3</v>
      </c>
      <c r="G35" s="26">
        <v>780000</v>
      </c>
      <c r="H35" s="28">
        <f t="shared" si="0"/>
        <v>1014000</v>
      </c>
      <c r="I35" s="29">
        <f t="shared" si="1"/>
        <v>81120</v>
      </c>
      <c r="J35" s="30">
        <f t="shared" si="3"/>
        <v>121680</v>
      </c>
      <c r="K35" s="30">
        <f t="shared" si="2"/>
        <v>811200</v>
      </c>
    </row>
    <row r="36" spans="3:11">
      <c r="C36" s="26" t="s">
        <v>28</v>
      </c>
      <c r="D36" s="26" t="s">
        <v>29</v>
      </c>
      <c r="E36" s="27" t="s">
        <v>31</v>
      </c>
      <c r="F36" s="27">
        <v>5</v>
      </c>
      <c r="G36" s="26">
        <v>890000</v>
      </c>
      <c r="H36" s="28">
        <f t="shared" si="0"/>
        <v>1335000</v>
      </c>
      <c r="I36" s="29">
        <f t="shared" si="1"/>
        <v>106800</v>
      </c>
      <c r="J36" s="30">
        <f t="shared" si="3"/>
        <v>160200</v>
      </c>
      <c r="K36" s="30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2023-04-26T15:08:47Z</dcterms:modified>
</cp:coreProperties>
</file>