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Catalin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D7"/>
  <c r="S12" i="1"/>
  <c r="H20"/>
  <c r="H21"/>
  <c r="H22"/>
  <c r="O6"/>
  <c r="O7"/>
  <c r="S7" s="1"/>
  <c r="O8"/>
  <c r="O9"/>
  <c r="S9" s="1"/>
  <c r="O10"/>
  <c r="O5"/>
  <c r="S5" s="1"/>
  <c r="U5"/>
  <c r="U4"/>
  <c r="O11" l="1"/>
  <c r="Q8" s="1"/>
  <c r="Q9"/>
  <c r="S10"/>
  <c r="S8"/>
  <c r="S6"/>
  <c r="S11" s="1"/>
  <c r="P5"/>
  <c r="Q7" l="1"/>
  <c r="Q5"/>
  <c r="Q6"/>
  <c r="Q10"/>
  <c r="P6"/>
  <c r="P7" l="1"/>
  <c r="P8" l="1"/>
  <c r="P9" l="1"/>
  <c r="P10" l="1"/>
  <c r="R10" l="1"/>
  <c r="R5"/>
  <c r="R6"/>
  <c r="R7"/>
  <c r="R8"/>
  <c r="R9"/>
</calcChain>
</file>

<file path=xl/sharedStrings.xml><?xml version="1.0" encoding="utf-8"?>
<sst xmlns="http://schemas.openxmlformats.org/spreadsheetml/2006/main" count="60" uniqueCount="59">
  <si>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</si>
  <si>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</si>
  <si>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</si>
  <si>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</si>
  <si>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</si>
  <si>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</si>
  <si>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</si>
  <si>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</si>
  <si>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</si>
  <si>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</si>
  <si>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</si>
  <si>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</si>
  <si>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</si>
  <si>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</si>
  <si>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</si>
  <si>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</si>
  <si>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</si>
  <si>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</si>
  <si>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</si>
  <si>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</si>
  <si>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</si>
  <si>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</si>
  <si>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</si>
  <si>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</si>
  <si>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</si>
  <si>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</si>
  <si>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</si>
  <si>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</si>
  <si>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</si>
  <si>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</si>
  <si>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</si>
  <si>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</si>
  <si>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</si>
  <si>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</si>
  <si>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</si>
  <si>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</si>
  <si>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</si>
  <si>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</si>
  <si>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</si>
  <si>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</si>
  <si>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</si>
  <si>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HORAS.</t>
  </si>
  <si>
    <t>EL 13% DE LOS OPERARIOS FABRICAN 5 PIEZAS EN 12 HORAS.</t>
  </si>
  <si>
    <t xml:space="preserve">EL 58% DE LOS OPERARIOS FABRICAN A LO MAS 6 PIEZAS </t>
  </si>
  <si>
    <t>28 OPERARIOS FABRICAN A LO MAS 6 PIEZAS EM 12 HORAS.</t>
  </si>
  <si>
    <t>LA MAYORIA DE LOS TRABAJADORES ARMAN 4 PIEZAS EN 12 HORAS.</t>
  </si>
  <si>
    <t xml:space="preserve">LA MITAD DE LOS OPERARIOS FABRICAN A LO MAS O A LO MENOS 6 PIEZAS EN 12 HORAS </t>
  </si>
  <si>
    <t>xi*fi</t>
  </si>
  <si>
    <t>Promedio xi*fi</t>
  </si>
  <si>
    <t>EN PROMEDIO LOS OPERARIOS FABRICAN 6 PIEZAS EN 12 HORAS.</t>
  </si>
  <si>
    <t>PROMEDIO</t>
  </si>
  <si>
    <t>5 FAMILIAS TIENEN 3 HIJOS</t>
  </si>
  <si>
    <t>42 FAMILIAS TIENEN A LO MAXIMO 2HIJOS</t>
  </si>
  <si>
    <t>EL 28% DE LAS FAMILIAS TIENEN 1 HIJO</t>
  </si>
  <si>
    <t>EL 16% DE LAS FAMILIAS TIENEN A LO MENOS 3 HIJOS.</t>
  </si>
  <si>
    <t>XI*FI</t>
  </si>
  <si>
    <t>EN PROMEDIO LAS FAMILIAS TIENEN 1 HIJO</t>
  </si>
  <si>
    <t>LA MAYORIA DE LAS FAMILIAS TIENEN 2 HIJOS</t>
  </si>
  <si>
    <t>LA MITAD D LAS FAMILIAS TIENEN A LO MAS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</si>
</sst>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3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9" fontId="0" fillId="8" borderId="18" xfId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9" fontId="0" fillId="9" borderId="19" xfId="1" applyFont="1" applyFill="1" applyBorder="1" applyAlignment="1">
      <alignment horizontal="center"/>
    </xf>
    <xf numFmtId="1" fontId="0" fillId="0" borderId="7" xfId="0" applyNumberFormat="1" applyFont="1" applyBorder="1"/>
    <xf numFmtId="0" fontId="13" fillId="5" borderId="12" xfId="0" applyFont="1" applyFill="1" applyBorder="1" applyAlignment="1">
      <alignment horizontal="center"/>
    </xf>
    <xf numFmtId="0" fontId="0" fillId="4" borderId="22" xfId="0" applyFill="1" applyBorder="1" applyAlignment="1"/>
    <xf numFmtId="0" fontId="13" fillId="4" borderId="22" xfId="0" applyFont="1" applyFill="1" applyBorder="1" applyAlignment="1"/>
    <xf numFmtId="0" fontId="16" fillId="0" borderId="0" xfId="0" applyFont="1" applyAlignment="1">
      <alignment horizontal="center" vertical="center" wrapText="1"/>
    </xf>
    <xf numFmtId="1" fontId="0" fillId="0" borderId="0" xfId="0" applyNumberFormat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90" zoomScaleNormal="90" workbookViewId="0">
      <selection activeCell="I20" sqref="I20:L20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  <c r="S1" s="65" t="s">
        <v>48</v>
      </c>
    </row>
    <row r="2" spans="2:21" ht="18" customHeight="1" thickBot="1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66"/>
      <c r="O2" s="49" t="s">
        <v>33</v>
      </c>
      <c r="P2" s="44"/>
      <c r="Q2" s="44"/>
      <c r="R2" s="44"/>
      <c r="S2" s="64"/>
    </row>
    <row r="3" spans="2:21" ht="16.5" thickBot="1">
      <c r="C3" s="51"/>
      <c r="D3" s="51"/>
      <c r="E3" s="51"/>
      <c r="F3" s="51"/>
      <c r="G3" s="51"/>
      <c r="H3" s="51"/>
      <c r="I3" s="51"/>
      <c r="J3" s="51"/>
      <c r="K3" s="51"/>
      <c r="N3" s="35" t="s">
        <v>32</v>
      </c>
      <c r="O3" s="50"/>
      <c r="P3" s="45"/>
      <c r="Q3" s="45"/>
      <c r="R3" s="45"/>
      <c r="S3" s="64"/>
    </row>
    <row r="4" spans="2:21" ht="16.5" thickBot="1">
      <c r="C4" s="51"/>
      <c r="D4" s="51"/>
      <c r="E4" s="51"/>
      <c r="F4" s="51"/>
      <c r="G4" s="51"/>
      <c r="H4" s="51"/>
      <c r="I4" s="51"/>
      <c r="J4" s="51"/>
      <c r="K4" s="51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S4" s="63" t="s">
        <v>47</v>
      </c>
      <c r="T4" s="34" t="s">
        <v>38</v>
      </c>
      <c r="U4" s="34">
        <f>MAX(Catalina)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COUNTIF(Catalina,N5)</f>
        <v>12</v>
      </c>
      <c r="P5" s="39">
        <f>O5</f>
        <v>12</v>
      </c>
      <c r="Q5" s="52">
        <f>O5/$O$11</f>
        <v>0.25</v>
      </c>
      <c r="R5" s="53">
        <f>P5/$P$10</f>
        <v>0.25</v>
      </c>
      <c r="S5">
        <f>N5*O5</f>
        <v>48</v>
      </c>
      <c r="T5" s="31" t="s">
        <v>39</v>
      </c>
      <c r="U5" s="33">
        <f>MIN(Catalina)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55">
        <f>COUNTIF(Catalina,N6)</f>
        <v>6</v>
      </c>
      <c r="P6" s="23">
        <f>SUM(P5+O6)</f>
        <v>18</v>
      </c>
      <c r="Q6" s="59">
        <f t="shared" ref="Q6:Q10" si="0">O6/$O$11</f>
        <v>0.125</v>
      </c>
      <c r="R6" s="53">
        <f t="shared" ref="R6:R10" si="1">P6/$P$10</f>
        <v>0.375</v>
      </c>
      <c r="S6">
        <f t="shared" ref="S6:S10" si="2">N6*O6</f>
        <v>30</v>
      </c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COUNTIF(Catalina,N7)</f>
        <v>10</v>
      </c>
      <c r="P7" s="57">
        <f t="shared" ref="P7:P10" si="3">SUM(P6+O7)</f>
        <v>28</v>
      </c>
      <c r="Q7" s="52">
        <f t="shared" si="0"/>
        <v>0.20833333333333334</v>
      </c>
      <c r="R7" s="61">
        <f t="shared" si="1"/>
        <v>0.58333333333333337</v>
      </c>
      <c r="S7">
        <f t="shared" si="2"/>
        <v>60</v>
      </c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COUNTIF(Catalina,N8)</f>
        <v>8</v>
      </c>
      <c r="P8" s="23">
        <f t="shared" si="3"/>
        <v>36</v>
      </c>
      <c r="Q8" s="52">
        <f t="shared" si="0"/>
        <v>0.16666666666666666</v>
      </c>
      <c r="R8" s="53">
        <f t="shared" si="1"/>
        <v>0.75</v>
      </c>
      <c r="S8">
        <f t="shared" si="2"/>
        <v>56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COUNTIF(Catalina,N9)</f>
        <v>4</v>
      </c>
      <c r="P9" s="23">
        <f t="shared" si="3"/>
        <v>40</v>
      </c>
      <c r="Q9" s="52">
        <f t="shared" si="0"/>
        <v>8.3333333333333329E-2</v>
      </c>
      <c r="R9" s="53">
        <f t="shared" si="1"/>
        <v>0.83333333333333337</v>
      </c>
      <c r="S9">
        <f t="shared" si="2"/>
        <v>32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COUNTIF(Catalina,N10)</f>
        <v>8</v>
      </c>
      <c r="P10" s="23">
        <f t="shared" si="3"/>
        <v>48</v>
      </c>
      <c r="Q10" s="52">
        <f t="shared" si="0"/>
        <v>0.16666666666666666</v>
      </c>
      <c r="R10" s="53">
        <f t="shared" si="1"/>
        <v>1</v>
      </c>
      <c r="S10">
        <f t="shared" si="2"/>
        <v>72</v>
      </c>
      <c r="T10" s="1"/>
    </row>
    <row r="11" spans="2:21" ht="16.5" thickBot="1">
      <c r="C11" s="1"/>
      <c r="N11" s="30" t="s">
        <v>37</v>
      </c>
      <c r="O11" s="37">
        <f>SUM(O5:O10)</f>
        <v>48</v>
      </c>
      <c r="S11">
        <f>SUM(S5:S10)</f>
        <v>298</v>
      </c>
      <c r="T11" s="1"/>
    </row>
    <row r="12" spans="2:21">
      <c r="R12" t="s">
        <v>50</v>
      </c>
      <c r="S12" s="67">
        <f>AVERAGE(Catalina)</f>
        <v>6.208333333333333</v>
      </c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54" t="s">
        <v>41</v>
      </c>
      <c r="F16" s="54"/>
      <c r="G16" s="54"/>
      <c r="H16" s="54"/>
      <c r="I16" s="54"/>
      <c r="J16" s="54"/>
      <c r="K16" s="54"/>
      <c r="L16" s="54"/>
      <c r="M16" s="24"/>
    </row>
    <row r="17" spans="2:13" ht="18.95" customHeight="1">
      <c r="B17" s="4">
        <v>3</v>
      </c>
      <c r="C17" s="25" t="s">
        <v>5</v>
      </c>
      <c r="D17" s="4"/>
      <c r="E17" s="56" t="s">
        <v>44</v>
      </c>
      <c r="F17" s="56"/>
      <c r="G17" s="56"/>
      <c r="H17" s="56"/>
      <c r="I17" s="56"/>
      <c r="J17" s="56"/>
      <c r="K17" s="56"/>
      <c r="L17" s="56"/>
      <c r="M17" s="24"/>
    </row>
    <row r="18" spans="2:13" ht="19.5">
      <c r="B18" s="4">
        <v>4</v>
      </c>
      <c r="C18" s="25" t="s">
        <v>25</v>
      </c>
      <c r="D18" s="4"/>
      <c r="E18" s="58" t="s">
        <v>42</v>
      </c>
      <c r="F18" s="58"/>
      <c r="G18" s="58"/>
      <c r="H18" s="58"/>
      <c r="I18" s="58"/>
      <c r="J18" s="58"/>
      <c r="K18" s="58"/>
      <c r="L18" s="58"/>
      <c r="M18" s="24"/>
    </row>
    <row r="19" spans="2:13" ht="19.5">
      <c r="B19" s="4">
        <v>5</v>
      </c>
      <c r="C19" s="25" t="s">
        <v>26</v>
      </c>
      <c r="D19" s="4"/>
      <c r="E19" s="60" t="s">
        <v>43</v>
      </c>
      <c r="F19" s="60"/>
      <c r="G19" s="60"/>
      <c r="H19" s="60"/>
      <c r="I19" s="60"/>
      <c r="J19" s="60"/>
      <c r="K19" s="60"/>
      <c r="L19" s="60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MEDIAN(Catalina)</f>
        <v>6</v>
      </c>
      <c r="I20" s="46" t="s">
        <v>46</v>
      </c>
      <c r="J20" s="47"/>
      <c r="K20" s="47"/>
      <c r="L20" s="48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MODE(Catalina)</f>
        <v>4</v>
      </c>
      <c r="I21" s="46" t="s">
        <v>45</v>
      </c>
      <c r="J21" s="47"/>
      <c r="K21" s="47"/>
      <c r="L21" s="48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62">
        <f>AVERAGE(Catalina)</f>
        <v>6.208333333333333</v>
      </c>
      <c r="I22" s="46" t="s">
        <v>49</v>
      </c>
      <c r="J22" s="47"/>
      <c r="K22" s="47"/>
      <c r="L22" s="48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10" zoomScaleNormal="110" workbookViewId="0">
      <selection activeCell="F23" sqref="F23"/>
    </sheetView>
  </sheetViews>
  <sheetFormatPr baseColWidth="10" defaultRowHeight="15.75"/>
  <cols>
    <col min="7" max="7" width="11.6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70" t="s">
        <v>55</v>
      </c>
    </row>
    <row r="7" spans="1:9" ht="18.75" thickBot="1">
      <c r="B7" s="10">
        <v>0</v>
      </c>
      <c r="C7" s="10">
        <v>8</v>
      </c>
      <c r="D7" s="11">
        <f>C7</f>
        <v>8</v>
      </c>
      <c r="E7" s="68">
        <f>C7/$C$12</f>
        <v>0.16</v>
      </c>
      <c r="F7" s="69">
        <f>D7/$D$11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SUM(D7+C8)</f>
        <v>22</v>
      </c>
      <c r="E8" s="68">
        <f t="shared" ref="E8:E11" si="0">C8/$C$12</f>
        <v>0.28000000000000003</v>
      </c>
      <c r="F8" s="69">
        <f t="shared" ref="F8:F11" si="1">D8/$D$11</f>
        <v>0.44</v>
      </c>
      <c r="G8">
        <f t="shared" ref="G8:G11" si="2">B8*C8</f>
        <v>14</v>
      </c>
    </row>
    <row r="9" spans="1:9" ht="18.75" thickBot="1">
      <c r="B9" s="12">
        <v>2</v>
      </c>
      <c r="C9" s="12">
        <v>20</v>
      </c>
      <c r="D9" s="13">
        <f t="shared" ref="D9:D11" si="3">SUM(D8+C9)</f>
        <v>42</v>
      </c>
      <c r="E9" s="68">
        <f t="shared" si="0"/>
        <v>0.4</v>
      </c>
      <c r="F9" s="69">
        <f t="shared" si="1"/>
        <v>0.84</v>
      </c>
      <c r="G9">
        <f t="shared" si="2"/>
        <v>40</v>
      </c>
    </row>
    <row r="10" spans="1:9" ht="18.75" thickBot="1">
      <c r="B10" s="12">
        <v>3</v>
      </c>
      <c r="C10" s="12">
        <v>5</v>
      </c>
      <c r="D10" s="13">
        <f t="shared" si="3"/>
        <v>47</v>
      </c>
      <c r="E10" s="68">
        <f t="shared" si="0"/>
        <v>0.1</v>
      </c>
      <c r="F10" s="69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3"/>
        <v>50</v>
      </c>
      <c r="E11" s="68">
        <f t="shared" si="0"/>
        <v>0.06</v>
      </c>
      <c r="F11" s="69">
        <f t="shared" si="1"/>
        <v>1</v>
      </c>
      <c r="G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 t="s">
        <v>50</v>
      </c>
      <c r="G12" s="67">
        <f>SUM(G7:G11)</f>
        <v>81</v>
      </c>
      <c r="H12" s="1"/>
    </row>
    <row r="13" spans="1:9" ht="18">
      <c r="B13" s="15"/>
      <c r="C13" s="15"/>
      <c r="D13" s="17"/>
      <c r="E13" s="17"/>
      <c r="F13" s="17"/>
      <c r="G13" s="67">
        <f>C12/G12</f>
        <v>0.61728395061728392</v>
      </c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51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52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53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54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v>1</v>
      </c>
      <c r="F21" t="s">
        <v>56</v>
      </c>
    </row>
    <row r="22" spans="1:9" ht="18.75">
      <c r="A22" s="20">
        <v>7</v>
      </c>
      <c r="B22" s="5" t="s">
        <v>16</v>
      </c>
      <c r="E22">
        <v>2</v>
      </c>
      <c r="F22" t="s">
        <v>57</v>
      </c>
    </row>
    <row r="23" spans="1:9" ht="18.75">
      <c r="A23" s="20">
        <v>8</v>
      </c>
      <c r="B23" s="5" t="s">
        <v>17</v>
      </c>
      <c r="E23">
        <v>2</v>
      </c>
      <c r="F2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Catalina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2025-05-09T15:25:15Z</dcterms:modified>
</cp:coreProperties>
</file>