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Comple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C12"/>
  <c r="D9"/>
  <c r="D10" s="1"/>
  <c r="D11" s="1"/>
  <c r="D8"/>
  <c r="N33" i="1"/>
  <c r="N32"/>
  <c r="N31"/>
  <c r="I16"/>
  <c r="J16" s="1"/>
  <c r="I17"/>
  <c r="I18"/>
  <c r="I19"/>
  <c r="I20"/>
  <c r="I15"/>
  <c r="O15"/>
  <c r="N15"/>
  <c r="I21" l="1"/>
  <c r="L15" s="1"/>
  <c r="J17"/>
  <c r="L16" l="1"/>
  <c r="K15"/>
  <c r="K16"/>
  <c r="K19"/>
  <c r="K20"/>
  <c r="K17"/>
  <c r="K18"/>
  <c r="L17"/>
  <c r="J18"/>
  <c r="J19" l="1"/>
  <c r="L18"/>
  <c r="J20" l="1"/>
  <c r="L20" s="1"/>
  <c r="L19"/>
</calcChain>
</file>

<file path=xl/sharedStrings.xml><?xml version="1.0" encoding="utf-8"?>
<sst xmlns="http://schemas.openxmlformats.org/spreadsheetml/2006/main" count="53" uniqueCount="52">
  <si>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</si>
  <si>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</si>
  <si>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</si>
  <si>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</si>
  <si>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</si>
  <si>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</si>
  <si>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</si>
  <si>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</si>
  <si>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</si>
  <si>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</si>
  <si>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</si>
  <si>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</si>
  <si>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</si>
  <si>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</si>
  <si>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</si>
  <si>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</si>
  <si>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</si>
  <si>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</si>
  <si>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</si>
  <si>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</si>
  <si>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</si>
  <si>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</si>
  <si>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</si>
  <si>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</si>
  <si>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Piezas</t>
  </si>
  <si>
    <t>fi</t>
  </si>
  <si>
    <t>Fi</t>
  </si>
  <si>
    <t>hi</t>
  </si>
  <si>
    <t>Hi</t>
  </si>
  <si>
    <t>Frecuencia relativa</t>
  </si>
  <si>
    <t>Frecuencia absoluta acumulada</t>
  </si>
  <si>
    <t>Frecuencia absoluta</t>
  </si>
  <si>
    <t>MIN</t>
  </si>
  <si>
    <t>MAX</t>
  </si>
  <si>
    <t>Variable</t>
  </si>
  <si>
    <t>Frecuencia relativa acumulada</t>
  </si>
  <si>
    <t>n=</t>
  </si>
  <si>
    <t>6 trabajadores fabricaron 6 piezas</t>
  </si>
  <si>
    <t>28 trabajadores fabricaron a lo mas 6 piezas</t>
  </si>
  <si>
    <t>El 13% de los trabajadores fabricaron 6 piezas</t>
  </si>
  <si>
    <t>El 58% de los trabajadores fabrico a lo mas 6 piezas</t>
  </si>
  <si>
    <t>La mitad de los trabajadores fabrica a lo mas 6 piezas</t>
  </si>
  <si>
    <t>La mayoria de los trabajadores fabrica 4 piezas</t>
  </si>
  <si>
    <t>En promedio los trabajadores fabrican 6 piezas</t>
  </si>
  <si>
    <t>5 familias tienes 3 hijos</t>
  </si>
  <si>
    <t>un 28% de las familias tienen 1 hijo</t>
  </si>
  <si>
    <t>el 84% de las familias tienen a lo más 2 hijos</t>
  </si>
  <si>
    <t>42 familias tienen a lo más 2 hijos</t>
  </si>
  <si>
    <t>xi*fi</t>
  </si>
  <si>
    <t>En promedio las familias tienen 2 hijos</t>
  </si>
  <si>
    <t>La mayoria de las familias tienen 2 hijos</t>
  </si>
  <si>
    <t>La mitad de las familias tienen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</si>
</sst>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/>
    <xf numFmtId="0" fontId="0" fillId="0" borderId="0" xfId="0" applyBorder="1"/>
    <xf numFmtId="0" fontId="0" fillId="4" borderId="1" xfId="0" applyFill="1" applyBorder="1"/>
    <xf numFmtId="9" fontId="0" fillId="0" borderId="1" xfId="1" applyFont="1" applyBorder="1"/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6" xfId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  <xf numFmtId="0" fontId="0" fillId="0" borderId="2" xfId="0" applyBorder="1"/>
    <xf numFmtId="0" fontId="8" fillId="2" borderId="9" xfId="0" applyFont="1" applyFill="1" applyBorder="1" applyAlignment="1">
      <alignment horizontal="center" vertical="center" wrapText="1"/>
    </xf>
    <xf numFmtId="9" fontId="10" fillId="3" borderId="2" xfId="1" applyFont="1" applyFill="1" applyBorder="1" applyAlignment="1">
      <alignment horizontal="center" vertical="center" wrapText="1" readingOrder="1"/>
    </xf>
    <xf numFmtId="0" fontId="3" fillId="3" borderId="8" xfId="0" applyFont="1" applyFill="1" applyBorder="1" applyAlignment="1">
      <alignment horizontal="center" vertical="center" wrapText="1" readingOrder="1"/>
    </xf>
    <xf numFmtId="0" fontId="0" fillId="0" borderId="2" xfId="0" applyFill="1" applyBorder="1"/>
    <xf numFmtId="1" fontId="0" fillId="0" borderId="1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T33"/>
  <sheetViews>
    <sheetView tabSelected="1" topLeftCell="G10" workbookViewId="0">
      <selection activeCell="K15" sqref="K15"/>
    </sheetView>
  </sheetViews>
  <sheetFormatPr baseColWidth="10" defaultRowHeight="15.75"/>
  <cols>
    <col min="14" max="14" width="11.375" bestFit="1" customWidth="1"/>
  </cols>
  <sheetData>
    <row r="6" spans="3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 ht="32.25" customHeight="1">
      <c r="C11" s="1"/>
      <c r="T11" s="1"/>
    </row>
    <row r="12" spans="3:20" hidden="1"/>
    <row r="13" spans="3:20" ht="48" customHeight="1">
      <c r="H13" s="24" t="s">
        <v>34</v>
      </c>
      <c r="I13" s="24" t="s">
        <v>31</v>
      </c>
      <c r="J13" s="24" t="s">
        <v>30</v>
      </c>
      <c r="K13" s="24" t="s">
        <v>29</v>
      </c>
      <c r="L13" s="24" t="s">
        <v>35</v>
      </c>
    </row>
    <row r="14" spans="3:20">
      <c r="H14" s="25" t="s">
        <v>24</v>
      </c>
      <c r="I14" s="25" t="s">
        <v>25</v>
      </c>
      <c r="J14" s="25" t="s">
        <v>26</v>
      </c>
      <c r="K14" s="25" t="s">
        <v>27</v>
      </c>
      <c r="L14" s="25" t="s">
        <v>28</v>
      </c>
      <c r="N14" s="25" t="s">
        <v>32</v>
      </c>
      <c r="O14" s="25" t="s">
        <v>33</v>
      </c>
    </row>
    <row r="15" spans="3:20">
      <c r="H15" s="23">
        <v>4</v>
      </c>
      <c r="I15" s="23">
        <f>COUNTIF(Completos,H15)</f>
        <v>12</v>
      </c>
      <c r="J15" s="23">
        <v>12</v>
      </c>
      <c r="K15" s="28">
        <f>I15/$I$21</f>
        <v>0.25</v>
      </c>
      <c r="L15" s="28">
        <f>J15/$I$21</f>
        <v>0.25</v>
      </c>
      <c r="N15" s="23">
        <f>MIN(Completos)</f>
        <v>4</v>
      </c>
      <c r="O15" s="23">
        <f>MAX(Completos)</f>
        <v>9</v>
      </c>
    </row>
    <row r="16" spans="3:20">
      <c r="H16" s="23">
        <v>5</v>
      </c>
      <c r="I16" s="23">
        <f>COUNTIF(Completos,H16)</f>
        <v>6</v>
      </c>
      <c r="J16" s="23">
        <f>SUM(J15+I16)</f>
        <v>18</v>
      </c>
      <c r="K16" s="28">
        <f t="shared" ref="K16:K20" si="0">I16/$I$21</f>
        <v>0.125</v>
      </c>
      <c r="L16" s="28">
        <f>J16/$I$21</f>
        <v>0.375</v>
      </c>
    </row>
    <row r="17" spans="3:18">
      <c r="H17" s="23">
        <v>6</v>
      </c>
      <c r="I17" s="23">
        <f>COUNTIF(Completos,H17)</f>
        <v>10</v>
      </c>
      <c r="J17" s="23">
        <f t="shared" ref="J17:J20" si="1">SUM(J16+I17)</f>
        <v>28</v>
      </c>
      <c r="K17" s="28">
        <f t="shared" si="0"/>
        <v>0.20833333333333334</v>
      </c>
      <c r="L17" s="28">
        <f>J17/$I$21</f>
        <v>0.58333333333333337</v>
      </c>
    </row>
    <row r="18" spans="3:18">
      <c r="H18" s="23">
        <v>7</v>
      </c>
      <c r="I18" s="23">
        <f>COUNTIF(Completos,H18)</f>
        <v>8</v>
      </c>
      <c r="J18" s="23">
        <f t="shared" si="1"/>
        <v>36</v>
      </c>
      <c r="K18" s="28">
        <f t="shared" si="0"/>
        <v>0.16666666666666666</v>
      </c>
      <c r="L18" s="28">
        <f>J18/$I$21</f>
        <v>0.75</v>
      </c>
    </row>
    <row r="19" spans="3:18">
      <c r="H19" s="23">
        <v>8</v>
      </c>
      <c r="I19" s="23">
        <f>COUNTIF(Completos,H19)</f>
        <v>4</v>
      </c>
      <c r="J19" s="23">
        <f t="shared" si="1"/>
        <v>40</v>
      </c>
      <c r="K19" s="28">
        <f t="shared" si="0"/>
        <v>8.3333333333333329E-2</v>
      </c>
      <c r="L19" s="28">
        <f>J19/$I$21</f>
        <v>0.83333333333333337</v>
      </c>
    </row>
    <row r="20" spans="3:18">
      <c r="H20" s="23">
        <v>9</v>
      </c>
      <c r="I20" s="23">
        <f>COUNTIF(Completos,H20)</f>
        <v>8</v>
      </c>
      <c r="J20" s="23">
        <f t="shared" si="1"/>
        <v>48</v>
      </c>
      <c r="K20" s="28">
        <f t="shared" si="0"/>
        <v>0.16666666666666666</v>
      </c>
      <c r="L20" s="28">
        <f>J20/$I$21</f>
        <v>1</v>
      </c>
    </row>
    <row r="21" spans="3:18">
      <c r="H21" s="27" t="s">
        <v>36</v>
      </c>
      <c r="I21" s="27">
        <f>SUM(I15:I20)</f>
        <v>48</v>
      </c>
      <c r="J21" s="26"/>
      <c r="K21" s="26"/>
      <c r="L21" s="26"/>
    </row>
    <row r="23" spans="3:18" ht="18.75">
      <c r="C23" s="7"/>
      <c r="D23" s="7"/>
      <c r="E23" s="7"/>
      <c r="F23" s="7"/>
    </row>
    <row r="25" spans="3:18" ht="18">
      <c r="I25" s="3" t="s">
        <v>1</v>
      </c>
    </row>
    <row r="26" spans="3:18" ht="18.75">
      <c r="H26" s="4">
        <v>1</v>
      </c>
      <c r="I26" s="6" t="s">
        <v>2</v>
      </c>
      <c r="J26" s="6"/>
      <c r="K26" s="6"/>
      <c r="L26" s="7"/>
    </row>
    <row r="27" spans="3:18" ht="21">
      <c r="H27" s="4">
        <v>2</v>
      </c>
      <c r="I27" s="5" t="s">
        <v>6</v>
      </c>
      <c r="J27" s="6"/>
      <c r="K27" s="6" t="s">
        <v>37</v>
      </c>
      <c r="L27" s="7"/>
    </row>
    <row r="28" spans="3:18" ht="18.75">
      <c r="H28" s="4">
        <v>3</v>
      </c>
      <c r="I28" s="5" t="s">
        <v>7</v>
      </c>
      <c r="J28" s="6"/>
      <c r="K28" s="6" t="s">
        <v>38</v>
      </c>
      <c r="L28" s="7"/>
    </row>
    <row r="29" spans="3:18" ht="21">
      <c r="H29" s="4">
        <v>4</v>
      </c>
      <c r="I29" s="5" t="s">
        <v>8</v>
      </c>
      <c r="J29" s="6"/>
      <c r="K29" s="6" t="s">
        <v>39</v>
      </c>
      <c r="L29" s="7"/>
    </row>
    <row r="30" spans="3:18" ht="21">
      <c r="H30" s="4">
        <v>5</v>
      </c>
      <c r="I30" s="5" t="s">
        <v>9</v>
      </c>
      <c r="J30" s="6"/>
      <c r="K30" s="6" t="s">
        <v>40</v>
      </c>
      <c r="L30" s="7"/>
    </row>
    <row r="31" spans="3:18" ht="18.75">
      <c r="H31" s="4">
        <v>6</v>
      </c>
      <c r="I31" s="6" t="s">
        <v>4</v>
      </c>
      <c r="J31" s="6"/>
      <c r="K31" s="6"/>
      <c r="L31" s="7"/>
      <c r="N31" s="29">
        <f>MEDIAN( Completos)</f>
        <v>6</v>
      </c>
      <c r="O31" s="23" t="s">
        <v>41</v>
      </c>
      <c r="P31" s="23"/>
      <c r="Q31" s="23"/>
      <c r="R31" s="23"/>
    </row>
    <row r="32" spans="3:18" ht="18.75">
      <c r="H32" s="4">
        <v>7</v>
      </c>
      <c r="I32" s="6" t="s">
        <v>5</v>
      </c>
      <c r="J32" s="6"/>
      <c r="K32" s="6"/>
      <c r="L32" s="7"/>
      <c r="N32" s="29">
        <f>MODE( Completos)</f>
        <v>4</v>
      </c>
      <c r="O32" s="23" t="s">
        <v>42</v>
      </c>
      <c r="P32" s="23"/>
      <c r="Q32" s="23"/>
      <c r="R32" s="23"/>
    </row>
    <row r="33" spans="8:18" ht="18.75">
      <c r="H33" s="4">
        <v>8</v>
      </c>
      <c r="I33" s="5" t="s">
        <v>3</v>
      </c>
      <c r="J33" s="7"/>
      <c r="K33" s="7"/>
      <c r="L33" s="7"/>
      <c r="N33" s="30">
        <f>AVERAGE(Completos)</f>
        <v>6.208333333333333</v>
      </c>
      <c r="O33" s="23" t="s">
        <v>43</v>
      </c>
      <c r="P33" s="23"/>
      <c r="Q33" s="23"/>
      <c r="R33" s="2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7" zoomScale="140" workbookViewId="0">
      <selection activeCell="D26" sqref="D26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33" t="s">
        <v>22</v>
      </c>
      <c r="G6" s="35" t="s">
        <v>48</v>
      </c>
    </row>
    <row r="7" spans="1:9" ht="18.75" thickBot="1">
      <c r="B7" s="11">
        <v>0</v>
      </c>
      <c r="C7" s="11">
        <v>8</v>
      </c>
      <c r="D7" s="11">
        <v>8</v>
      </c>
      <c r="E7" s="31">
        <f>C7/$C$12</f>
        <v>0.16</v>
      </c>
      <c r="F7" s="32">
        <f>D7/$C$12</f>
        <v>0.16</v>
      </c>
      <c r="G7" s="34">
        <f>B7*C7</f>
        <v>0</v>
      </c>
    </row>
    <row r="8" spans="1:9" ht="18.75" thickBot="1">
      <c r="B8" s="12">
        <v>1</v>
      </c>
      <c r="C8" s="12">
        <v>14</v>
      </c>
      <c r="D8" s="12">
        <f>SUM(D7+C8)</f>
        <v>22</v>
      </c>
      <c r="E8" s="31">
        <f t="shared" ref="E8:E11" si="0">C8/$C$12</f>
        <v>0.28000000000000003</v>
      </c>
      <c r="F8" s="32">
        <f t="shared" ref="F8:F11" si="1">D8/$C$12</f>
        <v>0.44</v>
      </c>
      <c r="G8" s="34">
        <f t="shared" ref="G8:G11" si="2">B8*C8</f>
        <v>14</v>
      </c>
    </row>
    <row r="9" spans="1:9" ht="18.75" thickBot="1">
      <c r="B9" s="12">
        <v>2</v>
      </c>
      <c r="C9" s="12">
        <v>20</v>
      </c>
      <c r="D9" s="12">
        <f t="shared" ref="D9:D11" si="3">SUM(D8+C9)</f>
        <v>42</v>
      </c>
      <c r="E9" s="31">
        <f t="shared" si="0"/>
        <v>0.4</v>
      </c>
      <c r="F9" s="32">
        <f t="shared" si="1"/>
        <v>0.84</v>
      </c>
      <c r="G9" s="34">
        <f t="shared" si="2"/>
        <v>40</v>
      </c>
    </row>
    <row r="10" spans="1:9" ht="18.75" thickBot="1">
      <c r="B10" s="12">
        <v>3</v>
      </c>
      <c r="C10" s="12">
        <v>5</v>
      </c>
      <c r="D10" s="37">
        <f t="shared" si="3"/>
        <v>47</v>
      </c>
      <c r="E10" s="31">
        <f t="shared" si="0"/>
        <v>0.1</v>
      </c>
      <c r="F10" s="32">
        <f t="shared" si="1"/>
        <v>0.94</v>
      </c>
      <c r="G10" s="34">
        <f t="shared" si="2"/>
        <v>15</v>
      </c>
    </row>
    <row r="11" spans="1:9" ht="18.75" thickBot="1">
      <c r="B11" s="13">
        <v>4</v>
      </c>
      <c r="C11" s="13">
        <v>3</v>
      </c>
      <c r="D11" s="15">
        <f t="shared" si="3"/>
        <v>50</v>
      </c>
      <c r="E11" s="36">
        <f t="shared" si="0"/>
        <v>0.06</v>
      </c>
      <c r="F11" s="36">
        <f t="shared" si="1"/>
        <v>1</v>
      </c>
      <c r="G11" s="34">
        <f t="shared" si="2"/>
        <v>12</v>
      </c>
      <c r="H11" s="1"/>
    </row>
    <row r="12" spans="1:9" ht="18.75" thickBot="1">
      <c r="B12" s="14"/>
      <c r="C12" s="15">
        <f>SUM(C7:C11)</f>
        <v>50</v>
      </c>
      <c r="D12" s="16"/>
      <c r="E12" s="16"/>
      <c r="F12" s="16"/>
      <c r="G12" s="38">
        <f>SUM(G7:G11)</f>
        <v>81</v>
      </c>
      <c r="H12" s="1"/>
    </row>
    <row r="13" spans="1:9" ht="18">
      <c r="B13" s="14"/>
      <c r="C13" s="14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6" t="s">
        <v>15</v>
      </c>
      <c r="C17" s="7" t="s">
        <v>44</v>
      </c>
      <c r="D17" s="7"/>
      <c r="E17" s="7"/>
      <c r="F17" s="7"/>
      <c r="G17" s="7"/>
      <c r="H17" s="7"/>
      <c r="I17" s="7"/>
    </row>
    <row r="18" spans="1:9" ht="18.75">
      <c r="A18" s="19">
        <v>3</v>
      </c>
      <c r="B18" s="6" t="s">
        <v>16</v>
      </c>
      <c r="C18" s="7" t="s">
        <v>47</v>
      </c>
      <c r="D18" s="7"/>
      <c r="E18" s="7"/>
      <c r="F18" s="7"/>
      <c r="G18" s="7"/>
      <c r="H18" s="7"/>
      <c r="I18" s="7"/>
    </row>
    <row r="19" spans="1:9" ht="21">
      <c r="A19" s="19">
        <v>4</v>
      </c>
      <c r="B19" s="6" t="s">
        <v>17</v>
      </c>
      <c r="C19" s="7" t="s">
        <v>45</v>
      </c>
      <c r="D19" s="7"/>
      <c r="E19" s="7"/>
      <c r="F19" s="7"/>
      <c r="G19" s="7"/>
      <c r="H19" s="7"/>
      <c r="I19" s="7"/>
    </row>
    <row r="20" spans="1:9" ht="21">
      <c r="A20" s="19">
        <v>5</v>
      </c>
      <c r="B20" s="6" t="s">
        <v>18</v>
      </c>
      <c r="C20" s="7" t="s">
        <v>46</v>
      </c>
      <c r="D20" s="7"/>
      <c r="E20" s="7"/>
      <c r="F20" s="7"/>
      <c r="G20" s="7"/>
      <c r="H20" s="7"/>
      <c r="I20" s="7"/>
    </row>
    <row r="21" spans="1:9" ht="18.75">
      <c r="A21" s="19">
        <v>6</v>
      </c>
      <c r="B21" s="6" t="s">
        <v>19</v>
      </c>
      <c r="E21" s="39">
        <f>G12/C12</f>
        <v>1.62</v>
      </c>
      <c r="F21" s="23" t="s">
        <v>49</v>
      </c>
      <c r="G21" s="23"/>
      <c r="H21" s="23"/>
    </row>
    <row r="22" spans="1:9" ht="18.75">
      <c r="A22" s="19">
        <v>7</v>
      </c>
      <c r="B22" s="6" t="s">
        <v>20</v>
      </c>
      <c r="E22" s="23">
        <v>2</v>
      </c>
      <c r="F22" s="23" t="s">
        <v>50</v>
      </c>
      <c r="G22" s="23"/>
      <c r="H22" s="23"/>
    </row>
    <row r="23" spans="1:9" ht="18.75">
      <c r="A23" s="19">
        <v>8</v>
      </c>
      <c r="B23" s="6" t="s">
        <v>21</v>
      </c>
      <c r="E23" s="23">
        <v>2</v>
      </c>
      <c r="F23" s="23" t="s">
        <v>51</v>
      </c>
      <c r="G23" s="23"/>
      <c r="H23" s="23"/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Completos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2022-05-13T13:17:18Z</dcterms:modified>
</cp:coreProperties>
</file>