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Diaz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5"/>
  <c r="F10" s="1"/>
  <c r="F11" s="1"/>
  <c r="F12" s="1"/>
  <c r="F13" s="1"/>
  <c r="F8"/>
  <c r="F7"/>
  <c r="E8"/>
  <c r="E9"/>
  <c r="E10"/>
  <c r="E11"/>
  <c r="E12"/>
  <c r="E13"/>
  <c r="E7"/>
  <c r="D9"/>
  <c r="D10"/>
  <c r="D11" s="1"/>
  <c r="D12" s="1"/>
  <c r="D13" s="1"/>
  <c r="D8"/>
  <c r="D7"/>
  <c r="C14"/>
  <c r="M33" i="4"/>
  <c r="M31"/>
  <c r="M29"/>
  <c r="M20"/>
  <c r="M21"/>
  <c r="M22"/>
  <c r="M23"/>
  <c r="L24"/>
  <c r="M24" s="1"/>
  <c r="L19"/>
  <c r="M19" s="1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  <c r="N19" i="4" l="1"/>
  <c r="N20" s="1"/>
  <c r="N21" s="1"/>
  <c r="N22" s="1"/>
  <c r="N23" s="1"/>
  <c r="N24" s="1"/>
  <c r="M25"/>
  <c r="O20" s="1"/>
  <c r="O19" l="1"/>
  <c r="P19" s="1"/>
  <c r="P20" s="1"/>
  <c r="O23"/>
  <c r="O22"/>
  <c r="O21"/>
  <c r="O24"/>
  <c r="P21" l="1"/>
  <c r="P22" s="1"/>
  <c r="P23" s="1"/>
  <c r="P24" s="1"/>
</calcChain>
</file>

<file path=xl/sharedStrings.xml><?xml version="1.0" encoding="utf-8"?>
<sst xmlns="http://schemas.openxmlformats.org/spreadsheetml/2006/main" count="125" uniqueCount="94">
  <si>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</si>
  <si>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</si>
  <si>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</si>
  <si>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</si>
  <si>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</si>
  <si>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</si>
  <si>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</si>
  <si>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</si>
  <si>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</si>
  <si>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</si>
  <si>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</si>
  <si>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</si>
  <si>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</si>
  <si>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</si>
  <si>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</si>
  <si>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</si>
  <si>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</si>
  <si>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</si>
  <si>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</si>
  <si>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</si>
  <si>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</si>
  <si>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</si>
  <si>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</si>
  <si>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</si>
  <si>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</si>
  <si>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</si>
  <si>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</si>
  <si>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</si>
  <si>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</si>
  <si>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</si>
  <si>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</si>
  <si>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</si>
  <si>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</si>
  <si>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</si>
  <si>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</si>
  <si>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</si>
  <si>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</si>
  <si>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</si>
  <si>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</si>
  <si>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</si>
  <si>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</si>
  <si>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</si>
  <si>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</si>
  <si>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</si>
  <si>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</si>
  <si>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</si>
  <si>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</si>
  <si>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</si>
  <si>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</si>
  <si>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</si>
  <si>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</si>
  <si>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</si>
  <si>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</si>
  <si>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</si>
  <si>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</si>
  <si>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</si>
  <si>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</si>
  <si>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</si>
  <si>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</si>
  <si>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</si>
  <si>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</si>
  <si>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</si>
  <si>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</si>
  <si>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</si>
  <si>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</si>
  <si>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</si>
  <si>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</si>
  <si>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</si>
  <si>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</si>
  <si>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</si>
  <si>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</si>
  <si>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</si>
  <si>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</si>
  <si>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</si>
  <si>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</si>
  <si>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</si>
  <si>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</si>
  <si>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</si>
  <si>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</si>
  <si>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</si>
  <si>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</si>
  <si>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</si>
  <si>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</si>
  <si>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</si>
  <si>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</si>
  <si>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NOMBRE:Sebastian Diaz Henriquez</t>
  </si>
  <si>
    <t>1°B</t>
  </si>
  <si>
    <t>Es la frecuencia relativa que corresponde a la fraccion que contiene la cantidad de cadetes que tienen 5 mascotas, en este caso son 3 a lo cual se le divide la cantidad total que son 100 y asi se obtiene que solo es un 3% de los encuestados los que tienen 5 mascotas</t>
  </si>
  <si>
    <t>Es la frecuencia relativa acumulada que seria sumando la cantidad de cadetes que tienen 0 y 1 mascotas los cuales son el 45% de los encuestados</t>
  </si>
  <si>
    <t>Corresponde a la frecuencia acumulada donde ya hay 95 cadetes, eso significa que incluyendo F4 ya seria el 95% de los encuestados</t>
  </si>
  <si>
    <t>Es la frecuencia absoluta que corresponde a la cantidad de cadetes que tienen 2 mascotas,que en este caso seria tambien la moda ya que es la cantidad que mas se repite en los cadetes</t>
  </si>
  <si>
    <t>El promedio de hermanos que tienen los cadetes encuestados es de 2,5 hermanos</t>
  </si>
  <si>
    <t xml:space="preserve">La mitad de los brigadieres encuestados tiene al menos 2 hermanos </t>
  </si>
  <si>
    <t xml:space="preserve">La mayoria de los Brigadieres encuestados tiene 2 hermanos 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</si>
</sst>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8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4" fontId="1" fillId="0" borderId="30" xfId="0" applyNumberFormat="1" applyFont="1" applyBorder="1" applyAlignment="1">
      <alignment horizontal="left"/>
    </xf>
    <xf numFmtId="9" fontId="0" fillId="0" borderId="16" xfId="2" applyFont="1" applyBorder="1"/>
    <xf numFmtId="9" fontId="0" fillId="0" borderId="16" xfId="0" applyNumberFormat="1" applyBorder="1"/>
    <xf numFmtId="9" fontId="0" fillId="0" borderId="17" xfId="0" applyNumberFormat="1" applyBorder="1"/>
    <xf numFmtId="164" fontId="0" fillId="0" borderId="1" xfId="0" applyNumberFormat="1" applyBorder="1"/>
    <xf numFmtId="0" fontId="3" fillId="0" borderId="0" xfId="0" applyFont="1" applyAlignment="1">
      <alignment horizontal="center"/>
    </xf>
    <xf numFmtId="0" fontId="0" fillId="0" borderId="0" xfId="0" applyBorder="1"/>
    <xf numFmtId="0" fontId="0" fillId="0" borderId="19" xfId="0" applyBorder="1"/>
    <xf numFmtId="0" fontId="0" fillId="0" borderId="28" xfId="0" applyBorder="1"/>
    <xf numFmtId="9" fontId="0" fillId="0" borderId="19" xfId="2" applyFont="1" applyBorder="1"/>
    <xf numFmtId="0" fontId="8" fillId="0" borderId="29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5" xfId="0" applyFont="1" applyBorder="1" applyAlignment="1">
      <alignment horizontal="center"/>
    </xf>
  </cellXfs>
  <cellStyles count="3">
    <cellStyle name="Normal" xfId="0" builtinId="0"/>
    <cellStyle name="Normal 2" xfId="1"/>
    <cellStyle name="Porcentual" xfId="2" builtinId="5"/>
  </cellStyles>
  <dxfs count="2">
    <dxf>
      <fill>
        <patternFill>
          <bgColor rgb="FF00B0F0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E12" sqref="E12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1" t="s">
        <v>54</v>
      </c>
      <c r="E2" s="72"/>
      <c r="F2" s="72"/>
      <c r="G2" s="72"/>
      <c r="H2" s="72"/>
      <c r="I2" s="72"/>
      <c r="J2" s="73"/>
    </row>
    <row r="4" spans="4:10" ht="15.75" thickBot="1"/>
    <row r="5" spans="4:10" ht="26.25" customHeight="1" thickBot="1">
      <c r="D5" s="74" t="s">
        <v>85</v>
      </c>
      <c r="E5" s="75"/>
      <c r="F5" s="75"/>
      <c r="G5" s="75"/>
      <c r="H5" s="75"/>
      <c r="I5" s="75"/>
      <c r="J5" s="76"/>
    </row>
    <row r="6" spans="4:10" ht="26.25" customHeight="1" thickBot="1">
      <c r="D6" s="74" t="s">
        <v>86</v>
      </c>
      <c r="E6" s="75"/>
      <c r="F6" s="75"/>
      <c r="G6" s="75"/>
      <c r="H6" s="75"/>
      <c r="I6" s="75"/>
      <c r="J6" s="76"/>
    </row>
    <row r="7" spans="4:10" ht="26.25" customHeight="1" thickBot="1">
      <c r="D7" s="85">
        <v>45075</v>
      </c>
      <c r="E7" s="75"/>
      <c r="F7" s="75"/>
      <c r="G7" s="75"/>
      <c r="H7" s="75"/>
      <c r="I7" s="75"/>
      <c r="J7" s="76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10" workbookViewId="0">
      <selection activeCell="L21" sqref="L2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7" t="s">
        <v>63</v>
      </c>
      <c r="C19" s="77"/>
      <c r="D19" s="77"/>
      <c r="E19" s="77"/>
      <c r="F19" s="77"/>
      <c r="G19" s="77"/>
      <c r="H19" s="66"/>
      <c r="I19" s="66"/>
    </row>
    <row r="20" spans="2:10" ht="18.75">
      <c r="B20" s="67"/>
      <c r="C20" s="67"/>
      <c r="D20" s="67"/>
      <c r="E20" s="67"/>
      <c r="F20" s="67"/>
      <c r="G20" s="67"/>
      <c r="H20" s="67"/>
      <c r="I20" s="67"/>
    </row>
    <row r="21" spans="2:10" ht="47.25" customHeight="1">
      <c r="B21" s="78" t="s">
        <v>62</v>
      </c>
      <c r="C21" s="78"/>
      <c r="D21" s="78"/>
      <c r="E21" s="78"/>
      <c r="F21" s="78"/>
      <c r="G21" s="78"/>
      <c r="H21" s="78"/>
      <c r="I21" s="66"/>
      <c r="J21" s="24"/>
    </row>
    <row r="22" spans="2:10" ht="28.5" customHeight="1">
      <c r="B22" s="79" t="s">
        <v>64</v>
      </c>
      <c r="C22" s="79"/>
      <c r="D22" s="79"/>
      <c r="E22" s="79"/>
      <c r="F22" s="79"/>
      <c r="G22" s="79"/>
      <c r="H22" s="79"/>
      <c r="I22" s="66"/>
      <c r="J22" s="24"/>
    </row>
    <row r="23" spans="2:10" ht="18.75">
      <c r="B23" s="67"/>
      <c r="C23" s="67"/>
      <c r="D23" s="67"/>
      <c r="E23" s="67"/>
      <c r="F23" s="67"/>
      <c r="G23" s="67"/>
      <c r="H23" s="67"/>
      <c r="I23" s="66"/>
      <c r="J23" s="24"/>
    </row>
    <row r="24" spans="2:10" ht="18">
      <c r="B24" s="79" t="s">
        <v>65</v>
      </c>
      <c r="C24" s="79"/>
      <c r="D24" s="79"/>
      <c r="E24" s="79"/>
      <c r="F24" s="79"/>
      <c r="G24" s="79"/>
      <c r="H24" s="79"/>
      <c r="I24" s="79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opLeftCell="A4" workbookViewId="0">
      <selection activeCell="D23" sqref="D23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0" t="s">
        <v>67</v>
      </c>
      <c r="C4" s="80"/>
      <c r="D4" s="80"/>
      <c r="E4" s="80"/>
      <c r="F4" s="80"/>
      <c r="G4" s="80"/>
      <c r="H4" s="80"/>
      <c r="I4" s="80"/>
      <c r="J4" s="80"/>
      <c r="K4" s="80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 AL CINE","PAGA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 AL CINE","PAGA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C10" workbookViewId="0">
      <selection activeCell="N29" sqref="N2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3" t="s">
        <v>73</v>
      </c>
      <c r="D4" s="83"/>
      <c r="E4" s="83"/>
      <c r="F4" s="83"/>
      <c r="G4" s="83"/>
      <c r="H4" s="83"/>
      <c r="I4" s="83"/>
      <c r="J4" s="83"/>
      <c r="K4" s="83"/>
      <c r="L4" s="83"/>
      <c r="M4" s="81"/>
      <c r="N4" s="81"/>
    </row>
    <row r="5" spans="1:14" ht="21" customHeight="1"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3" t="s">
        <v>56</v>
      </c>
      <c r="M18" s="63" t="s">
        <v>57</v>
      </c>
      <c r="N18" s="63" t="s">
        <v>58</v>
      </c>
      <c r="O18" s="63" t="s">
        <v>74</v>
      </c>
      <c r="P18" s="63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f>MIN(Diaz)</f>
        <v>0</v>
      </c>
      <c r="M19" s="59">
        <f>COUNTIF(Diaz,L19)</f>
        <v>13</v>
      </c>
      <c r="N19" s="61">
        <f>SUM(M19)</f>
        <v>13</v>
      </c>
      <c r="O19" s="86">
        <f>M19/$M$25</f>
        <v>0.14444444444444443</v>
      </c>
      <c r="P19" s="87">
        <f>SUM(O19)</f>
        <v>0.14444444444444443</v>
      </c>
    </row>
    <row r="20" spans="3:16" ht="19.5" thickBot="1">
      <c r="L20" s="57">
        <v>1</v>
      </c>
      <c r="M20" s="59">
        <f>COUNTIF(Diaz,L20)</f>
        <v>10</v>
      </c>
      <c r="N20" s="62">
        <f>SUM(N19+M20)</f>
        <v>23</v>
      </c>
      <c r="O20" s="86">
        <f t="shared" ref="O20:O24" si="0">M20/$M$25</f>
        <v>0.1111111111111111</v>
      </c>
      <c r="P20" s="88">
        <f>SUM(P19+O20)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COUNTIF(Diaz,L21)</f>
        <v>26</v>
      </c>
      <c r="N21" s="62">
        <f t="shared" ref="N21:N25" si="1">SUM(N20+M21)</f>
        <v>49</v>
      </c>
      <c r="O21" s="86">
        <f t="shared" si="0"/>
        <v>0.28888888888888886</v>
      </c>
      <c r="P21" s="88">
        <f t="shared" ref="P21:P24" si="2">SUM(P20+O21)</f>
        <v>0.5444444444444444</v>
      </c>
    </row>
    <row r="22" spans="3:16" ht="19.5" thickBot="1">
      <c r="C22" s="82"/>
      <c r="D22" s="82"/>
      <c r="E22" s="82"/>
      <c r="F22" s="82"/>
      <c r="G22" s="82"/>
      <c r="H22" s="82"/>
      <c r="I22" s="82"/>
      <c r="J22" s="82"/>
      <c r="L22" s="57">
        <v>3</v>
      </c>
      <c r="M22" s="59">
        <f>COUNTIF(Diaz,L22)</f>
        <v>13</v>
      </c>
      <c r="N22" s="62">
        <f t="shared" si="1"/>
        <v>62</v>
      </c>
      <c r="O22" s="86">
        <f t="shared" si="0"/>
        <v>0.14444444444444443</v>
      </c>
      <c r="P22" s="88">
        <f t="shared" si="2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COUNTIF(Diaz,L23)</f>
        <v>14</v>
      </c>
      <c r="N23" s="62">
        <f t="shared" si="1"/>
        <v>76</v>
      </c>
      <c r="O23" s="86">
        <f t="shared" si="0"/>
        <v>0.15555555555555556</v>
      </c>
      <c r="P23" s="88">
        <f t="shared" si="2"/>
        <v>0.84444444444444444</v>
      </c>
    </row>
    <row r="24" spans="3:16" ht="18.75">
      <c r="L24" s="57">
        <f>MAX(Diaz)</f>
        <v>5</v>
      </c>
      <c r="M24" s="95">
        <f>COUNTIF(Diaz,L24)</f>
        <v>14</v>
      </c>
      <c r="N24" s="93">
        <f t="shared" si="1"/>
        <v>90</v>
      </c>
      <c r="O24" s="94">
        <f t="shared" si="0"/>
        <v>0.15555555555555556</v>
      </c>
      <c r="P24" s="88">
        <f t="shared" si="2"/>
        <v>1</v>
      </c>
    </row>
    <row r="25" spans="3:16" ht="18.75">
      <c r="C25" s="38" t="s">
        <v>71</v>
      </c>
      <c r="D25" s="38"/>
      <c r="E25" s="38"/>
      <c r="F25" s="38"/>
      <c r="G25" s="38"/>
      <c r="H25" s="38"/>
      <c r="I25" s="38"/>
      <c r="J25" s="38"/>
      <c r="L25" s="68" t="s">
        <v>76</v>
      </c>
      <c r="M25" s="96">
        <f>SUM(M19:M24)</f>
        <v>90</v>
      </c>
      <c r="N25" s="91"/>
    </row>
    <row r="27" spans="3:16" ht="15.75">
      <c r="C27" s="38" t="s">
        <v>72</v>
      </c>
    </row>
    <row r="28" spans="3:16" ht="15.75" thickBot="1"/>
    <row r="29" spans="3:16" ht="19.5" thickBot="1">
      <c r="L29" s="70" t="s">
        <v>77</v>
      </c>
      <c r="M29" s="69">
        <f>MODE(Diaz)</f>
        <v>2</v>
      </c>
      <c r="N29" t="s">
        <v>93</v>
      </c>
    </row>
    <row r="30" spans="3:16" ht="15.75" thickBot="1"/>
    <row r="31" spans="3:16" ht="19.5" thickBot="1">
      <c r="L31" s="70" t="s">
        <v>78</v>
      </c>
      <c r="M31" s="69">
        <f>MEDIAN(Diaz)</f>
        <v>2</v>
      </c>
      <c r="N31" t="s">
        <v>92</v>
      </c>
    </row>
    <row r="32" spans="3:16" ht="15.75" thickBot="1"/>
    <row r="33" spans="12:14" ht="19.5" thickBot="1">
      <c r="L33" s="70" t="s">
        <v>79</v>
      </c>
      <c r="M33" s="89">
        <f>AVERAGE(Diaz)</f>
        <v>2.5222222222222221</v>
      </c>
      <c r="N33" t="s">
        <v>91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opLeftCell="A7" zoomScale="140" workbookViewId="0">
      <selection activeCell="G7" sqref="G7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1" t="s">
        <v>61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4" ht="15.75" thickBot="1"/>
    <row r="6" spans="1:14" ht="24" thickBot="1">
      <c r="B6" s="63" t="s">
        <v>56</v>
      </c>
      <c r="C6" s="63" t="s">
        <v>57</v>
      </c>
      <c r="D6" s="63" t="s">
        <v>58</v>
      </c>
      <c r="E6" s="63" t="s">
        <v>59</v>
      </c>
      <c r="F6" s="63" t="s">
        <v>60</v>
      </c>
      <c r="G6" s="64"/>
    </row>
    <row r="7" spans="1:14" ht="19.5" thickBot="1">
      <c r="B7" s="56">
        <v>0</v>
      </c>
      <c r="C7" s="59">
        <v>25</v>
      </c>
      <c r="D7" s="61">
        <f>SUM(C7)</f>
        <v>25</v>
      </c>
      <c r="E7" s="61">
        <f>C7/$C$14</f>
        <v>0.25</v>
      </c>
      <c r="F7" s="61">
        <f>SUM(E7)</f>
        <v>0.25</v>
      </c>
      <c r="G7" s="65"/>
    </row>
    <row r="8" spans="1:14" ht="19.5" thickBot="1">
      <c r="B8" s="57">
        <v>1</v>
      </c>
      <c r="C8" s="60">
        <v>20</v>
      </c>
      <c r="D8" s="62">
        <f>SUM(D7+C8)</f>
        <v>45</v>
      </c>
      <c r="E8" s="61">
        <f t="shared" ref="E8:E13" si="0">C8/$C$14</f>
        <v>0.2</v>
      </c>
      <c r="F8" s="62">
        <f>SUM(F7+E8)</f>
        <v>0.45</v>
      </c>
      <c r="G8" s="65"/>
    </row>
    <row r="9" spans="1:14" ht="19.5" thickBot="1">
      <c r="B9" s="57">
        <v>2</v>
      </c>
      <c r="C9" s="60">
        <v>35</v>
      </c>
      <c r="D9" s="62">
        <f t="shared" ref="D9:D14" si="1">SUM(D8+C9)</f>
        <v>80</v>
      </c>
      <c r="E9" s="61">
        <f t="shared" si="0"/>
        <v>0.35</v>
      </c>
      <c r="F9" s="62">
        <f t="shared" ref="F9:F13" si="2">SUM(F8+E9)</f>
        <v>0.8</v>
      </c>
      <c r="G9" s="65"/>
    </row>
    <row r="10" spans="1:14" ht="19.5" thickBot="1">
      <c r="B10" s="57">
        <v>3</v>
      </c>
      <c r="C10" s="60">
        <v>10</v>
      </c>
      <c r="D10" s="62">
        <f t="shared" si="1"/>
        <v>90</v>
      </c>
      <c r="E10" s="61">
        <f t="shared" si="0"/>
        <v>0.1</v>
      </c>
      <c r="F10" s="62">
        <f t="shared" si="2"/>
        <v>0.9</v>
      </c>
      <c r="G10" s="65"/>
    </row>
    <row r="11" spans="1:14" ht="19.5" thickBot="1">
      <c r="B11" s="57">
        <v>4</v>
      </c>
      <c r="C11" s="60">
        <v>5</v>
      </c>
      <c r="D11" s="62">
        <f t="shared" si="1"/>
        <v>95</v>
      </c>
      <c r="E11" s="61">
        <f t="shared" si="0"/>
        <v>0.05</v>
      </c>
      <c r="F11" s="62">
        <f t="shared" si="2"/>
        <v>0.95000000000000007</v>
      </c>
      <c r="G11" s="65"/>
    </row>
    <row r="12" spans="1:14" ht="19.5" thickBot="1">
      <c r="B12" s="57">
        <v>5</v>
      </c>
      <c r="C12" s="60">
        <v>3</v>
      </c>
      <c r="D12" s="62">
        <f t="shared" si="1"/>
        <v>98</v>
      </c>
      <c r="E12" s="61">
        <f t="shared" si="0"/>
        <v>0.03</v>
      </c>
      <c r="F12" s="62">
        <f t="shared" si="2"/>
        <v>0.98000000000000009</v>
      </c>
      <c r="G12" s="65"/>
    </row>
    <row r="13" spans="1:14" ht="19.5" thickBot="1">
      <c r="B13" s="58">
        <v>6</v>
      </c>
      <c r="C13" s="97">
        <v>2</v>
      </c>
      <c r="D13" s="93">
        <f t="shared" si="1"/>
        <v>100</v>
      </c>
      <c r="E13" s="92">
        <f t="shared" si="0"/>
        <v>0.02</v>
      </c>
      <c r="F13" s="62">
        <f t="shared" si="2"/>
        <v>1</v>
      </c>
      <c r="G13" s="65"/>
    </row>
    <row r="14" spans="1:14">
      <c r="B14" s="37"/>
      <c r="C14" s="93">
        <f>SUM(C7:C13)</f>
        <v>100</v>
      </c>
      <c r="D14" s="91"/>
    </row>
    <row r="15" spans="1:14" ht="18">
      <c r="B15" s="80" t="s">
        <v>80</v>
      </c>
      <c r="C15" s="80"/>
      <c r="D15" s="80"/>
      <c r="E15" s="80"/>
      <c r="F15" s="80"/>
      <c r="G15" s="80"/>
      <c r="H15" s="80"/>
      <c r="I15" s="80"/>
      <c r="J15" s="84"/>
      <c r="K15" s="84"/>
    </row>
    <row r="16" spans="1:14" ht="27.75" customHeight="1">
      <c r="B16" s="80" t="s">
        <v>81</v>
      </c>
      <c r="C16" s="80"/>
      <c r="D16" s="80"/>
      <c r="E16" s="80"/>
      <c r="F16" s="38" t="s">
        <v>90</v>
      </c>
      <c r="G16" s="38"/>
      <c r="H16" s="38"/>
      <c r="I16" s="38"/>
      <c r="J16" s="38"/>
      <c r="K16" s="38"/>
    </row>
    <row r="17" spans="2:10" ht="23.25" customHeight="1">
      <c r="B17" s="80" t="s">
        <v>82</v>
      </c>
      <c r="C17" s="80"/>
      <c r="D17" s="80"/>
      <c r="E17" s="80"/>
      <c r="F17" s="90" t="s">
        <v>89</v>
      </c>
      <c r="G17" s="37"/>
      <c r="H17" s="37"/>
      <c r="I17" s="37"/>
      <c r="J17" s="37"/>
    </row>
    <row r="18" spans="2:10" ht="28.5" customHeight="1">
      <c r="B18" s="80" t="s">
        <v>83</v>
      </c>
      <c r="C18" s="80"/>
      <c r="D18" s="80"/>
      <c r="E18" s="80"/>
      <c r="F18" s="34" t="s">
        <v>87</v>
      </c>
    </row>
    <row r="19" spans="2:10" ht="28.5" customHeight="1">
      <c r="B19" s="80" t="s">
        <v>84</v>
      </c>
      <c r="C19" s="80"/>
      <c r="D19" s="80"/>
      <c r="E19" s="80"/>
      <c r="F19" t="s">
        <v>88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Diaz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2023-05-29T13:16:57Z</dcterms:modified>
</cp:coreProperties>
</file>