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<sst xmlns="http://schemas.openxmlformats.org/spreadsheetml/2006/main" count="74" uniqueCount="43">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</sst>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/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29" xfId="0" applyFill="1" applyBorder="1"/>
    <xf numFmtId="0" fontId="0" fillId="3" borderId="18" xfId="0" applyFill="1" applyBorder="1"/>
    <xf numFmtId="0" fontId="0" fillId="0" borderId="29" xfId="0" applyBorder="1"/>
    <xf numFmtId="0" fontId="0" fillId="4" borderId="18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164" fontId="0" fillId="3" borderId="30" xfId="0" applyNumberFormat="1" applyFill="1" applyBorder="1"/>
    <xf numFmtId="0" fontId="0" fillId="0" borderId="0" xfId="0" applyAlignment="1"/>
    <xf numFmtId="164" fontId="0" fillId="3" borderId="18" xfId="0" applyNumberFormat="1" applyFill="1" applyBorder="1"/>
    <xf numFmtId="164" fontId="0" fillId="4" borderId="28" xfId="0" applyNumberFormat="1" applyFill="1" applyBorder="1"/>
    <xf numFmtId="164" fontId="0" fillId="4" borderId="3" xfId="0" applyNumberFormat="1" applyFill="1" applyBorder="1"/>
    <xf numFmtId="9" fontId="0" fillId="0" borderId="0" xfId="1" applyFont="1"/>
    <xf numFmtId="9" fontId="0" fillId="0" borderId="28" xfId="1" applyFont="1" applyBorder="1"/>
    <xf numFmtId="0" fontId="0" fillId="0" borderId="0" xfId="0" applyAlignment="1">
      <alignment horizontal="center"/>
    </xf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opLeftCell="B1" zoomScale="125" workbookViewId="0">
      <selection activeCell="C16" sqref="C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2" t="s">
        <v>12</v>
      </c>
      <c r="C2" s="52"/>
      <c r="D2" s="52"/>
      <c r="E2" s="52"/>
    </row>
    <row r="3" spans="2:13" ht="15.75" thickBot="1">
      <c r="B3" s="1"/>
      <c r="C3" s="1"/>
      <c r="D3" s="1"/>
      <c r="E3" s="1"/>
    </row>
    <row r="4" spans="2:13" ht="15.75" thickBot="1">
      <c r="C4" s="39" t="s">
        <v>1</v>
      </c>
      <c r="D4" s="40" t="s">
        <v>2</v>
      </c>
      <c r="E4" s="40" t="s">
        <v>3</v>
      </c>
      <c r="F4" s="40" t="s">
        <v>11</v>
      </c>
      <c r="G4" s="38" t="s">
        <v>13</v>
      </c>
      <c r="I4" t="s">
        <v>14</v>
      </c>
    </row>
    <row r="5" spans="2:13">
      <c r="B5" s="3" t="s">
        <v>4</v>
      </c>
      <c r="C5" s="21">
        <v>6.7</v>
      </c>
      <c r="D5" s="22">
        <v>8</v>
      </c>
      <c r="E5" s="22">
        <v>9</v>
      </c>
      <c r="F5" s="23">
        <v>9</v>
      </c>
      <c r="G5" s="45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5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5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5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5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5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5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7" t="s">
        <v>24</v>
      </c>
      <c r="C12" s="47">
        <f>AVERAGE(C5:C11)</f>
        <v>5.5428571428571427</v>
      </c>
      <c r="D12" s="47">
        <f t="shared" ref="D12:F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17"/>
      <c r="I12" s="34" t="s">
        <v>19</v>
      </c>
      <c r="J12" s="34" t="s">
        <v>38</v>
      </c>
      <c r="K12" s="34"/>
      <c r="L12" s="34"/>
      <c r="M12" s="34"/>
    </row>
    <row r="13" spans="2:13" ht="33" customHeight="1" thickBot="1">
      <c r="B13" s="35" t="s">
        <v>27</v>
      </c>
      <c r="C13" s="48">
        <f>MAX(C5)</f>
        <v>6.7</v>
      </c>
      <c r="D13" s="48">
        <f t="shared" ref="D13:F13" si="2">MAX(D5)</f>
        <v>8</v>
      </c>
      <c r="E13" s="48">
        <f t="shared" si="2"/>
        <v>9</v>
      </c>
      <c r="F13" s="48">
        <f t="shared" si="2"/>
        <v>9</v>
      </c>
      <c r="G13" s="29"/>
      <c r="K13" s="46"/>
    </row>
    <row r="14" spans="2:13" ht="33" customHeight="1" thickBot="1">
      <c r="B14" s="35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29"/>
    </row>
    <row r="15" spans="2:13" ht="33" customHeight="1" thickBot="1">
      <c r="B15" s="36" t="s">
        <v>32</v>
      </c>
      <c r="C15" s="49">
        <f>MIN(C5:F11)</f>
        <v>3.2</v>
      </c>
      <c r="D15" s="27"/>
      <c r="E15" s="27"/>
      <c r="F15" s="27"/>
      <c r="G15" s="27"/>
    </row>
    <row r="16" spans="2:13" ht="33" customHeight="1" thickBot="1">
      <c r="B16" s="36" t="s">
        <v>31</v>
      </c>
      <c r="C16" s="32">
        <f>COUNT(C5:C11)</f>
        <v>7</v>
      </c>
      <c r="D16" s="32">
        <f t="shared" ref="D16:F16" si="4">COUNT(D5:D11)</f>
        <v>7</v>
      </c>
      <c r="E16" s="32">
        <f t="shared" si="4"/>
        <v>7</v>
      </c>
      <c r="F16" s="32">
        <f t="shared" si="4"/>
        <v>7</v>
      </c>
      <c r="G16" s="33"/>
    </row>
    <row r="17" spans="2:7" ht="33" customHeight="1" thickBot="1">
      <c r="B17" s="36" t="s">
        <v>33</v>
      </c>
      <c r="C17" s="28">
        <f>COUNTIF(C5:C11,"&gt;=6")</f>
        <v>3</v>
      </c>
      <c r="D17" s="28">
        <f t="shared" ref="D17:F17" si="5">COUNTIF(D5:D11,"&gt;=6")</f>
        <v>4</v>
      </c>
      <c r="E17" s="28">
        <f t="shared" si="5"/>
        <v>4</v>
      </c>
      <c r="F17" s="28">
        <f t="shared" si="5"/>
        <v>4</v>
      </c>
      <c r="G17" s="29"/>
    </row>
    <row r="18" spans="2:7" ht="50.25" customHeight="1" thickBot="1">
      <c r="B18" s="36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31"/>
    </row>
    <row r="19" spans="2:7">
      <c r="C19" s="50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J19" sqref="J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52" t="s">
        <v>0</v>
      </c>
      <c r="C2" s="52"/>
      <c r="D2" s="52"/>
      <c r="E2" s="52"/>
    </row>
    <row r="3" spans="2:13" ht="15.75" thickBot="1">
      <c r="B3" s="1"/>
      <c r="C3" s="1"/>
      <c r="D3" s="1"/>
      <c r="E3" s="1"/>
    </row>
    <row r="4" spans="2:13" ht="15.75" thickBot="1">
      <c r="C4" s="18">
        <v>0.15</v>
      </c>
      <c r="D4" s="19">
        <v>0.25</v>
      </c>
      <c r="E4" s="19">
        <v>0.25</v>
      </c>
      <c r="F4" s="20">
        <v>0.35</v>
      </c>
      <c r="I4" t="s">
        <v>14</v>
      </c>
    </row>
    <row r="5" spans="2:13" ht="15.75" thickBot="1">
      <c r="C5" s="24" t="s">
        <v>1</v>
      </c>
      <c r="D5" s="25" t="s">
        <v>2</v>
      </c>
      <c r="E5" s="25" t="s">
        <v>3</v>
      </c>
      <c r="F5" s="26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21">
        <v>6.7</v>
      </c>
      <c r="D6" s="22">
        <v>8</v>
      </c>
      <c r="E6" s="22">
        <v>9</v>
      </c>
      <c r="F6" s="23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3">
        <f t="shared" si="0"/>
        <v>5.5149999999999997</v>
      </c>
      <c r="I12" s="34" t="s">
        <v>19</v>
      </c>
      <c r="J12" s="34" t="s">
        <v>36</v>
      </c>
      <c r="K12" s="34"/>
      <c r="L12" s="34"/>
      <c r="M12" s="34"/>
    </row>
    <row r="13" spans="2:13" ht="30.95" customHeight="1" thickBot="1">
      <c r="B13" s="41" t="s">
        <v>24</v>
      </c>
      <c r="C13" s="30"/>
      <c r="D13" s="15"/>
      <c r="E13" s="15"/>
      <c r="F13" s="16"/>
      <c r="G13" s="17"/>
    </row>
    <row r="14" spans="2:13" ht="29.25" customHeight="1" thickBot="1">
      <c r="B14" s="42" t="s">
        <v>27</v>
      </c>
      <c r="C14" s="48">
        <f>MAX(C6:C12)</f>
        <v>6.7</v>
      </c>
      <c r="D14" s="48">
        <f t="shared" ref="D14:F14" si="1">MAX(D6:D12)</f>
        <v>8</v>
      </c>
      <c r="E14" s="48">
        <f t="shared" si="1"/>
        <v>9</v>
      </c>
      <c r="F14" s="48">
        <f t="shared" si="1"/>
        <v>9</v>
      </c>
      <c r="G14" s="29"/>
    </row>
    <row r="15" spans="2:13" ht="30" customHeight="1" thickBot="1">
      <c r="B15" s="42" t="s">
        <v>28</v>
      </c>
      <c r="C15" s="48">
        <f>MIN(C6:C12)</f>
        <v>4.5</v>
      </c>
      <c r="D15" s="48">
        <f t="shared" ref="D15:F15" si="2">MIN(D6:D12)</f>
        <v>3.2</v>
      </c>
      <c r="E15" s="48">
        <f t="shared" si="2"/>
        <v>5.9</v>
      </c>
      <c r="F15" s="48">
        <f t="shared" si="2"/>
        <v>3.5</v>
      </c>
      <c r="G15" s="29"/>
    </row>
    <row r="16" spans="2:13" ht="30.75" thickBot="1">
      <c r="B16" s="43" t="s">
        <v>32</v>
      </c>
      <c r="C16" s="49">
        <f>MIN(C15:F15)</f>
        <v>3.2</v>
      </c>
      <c r="D16" s="27"/>
      <c r="E16" s="27"/>
      <c r="F16" s="27"/>
      <c r="G16" s="27"/>
    </row>
    <row r="17" spans="2:7" ht="30.75" thickBot="1">
      <c r="B17" s="43" t="s">
        <v>31</v>
      </c>
      <c r="C17" s="32">
        <f>COUNT(C6:C12)</f>
        <v>7</v>
      </c>
      <c r="D17" s="32">
        <f t="shared" ref="D17:F17" si="3">COUNT(D6:D12)</f>
        <v>7</v>
      </c>
      <c r="E17" s="32">
        <f t="shared" si="3"/>
        <v>7</v>
      </c>
      <c r="F17" s="32">
        <f t="shared" si="3"/>
        <v>7</v>
      </c>
      <c r="G17" s="33"/>
    </row>
    <row r="18" spans="2:7" ht="30.75" thickBot="1">
      <c r="B18" s="43" t="s">
        <v>39</v>
      </c>
      <c r="C18" s="28">
        <f>COUNTIF(C6:C12,"&lt;6")</f>
        <v>4</v>
      </c>
      <c r="D18" s="28">
        <f t="shared" ref="D18:F18" si="4">COUNTIF(D6:D12,"&lt;6")</f>
        <v>3</v>
      </c>
      <c r="E18" s="28">
        <f t="shared" si="4"/>
        <v>3</v>
      </c>
      <c r="F18" s="28">
        <f t="shared" si="4"/>
        <v>3</v>
      </c>
      <c r="G18" s="29"/>
    </row>
    <row r="19" spans="2:7" ht="30.75" thickBot="1">
      <c r="B19" s="44" t="s">
        <v>40</v>
      </c>
      <c r="C19" s="51">
        <f>C18/C17</f>
        <v>0.5714285714285714</v>
      </c>
      <c r="D19" s="51">
        <f t="shared" ref="D19:F19" si="5">D18/D17</f>
        <v>0.42857142857142855</v>
      </c>
      <c r="E19" s="51">
        <f t="shared" si="5"/>
        <v>0.42857142857142855</v>
      </c>
      <c r="F19" s="51">
        <f t="shared" si="5"/>
        <v>0.42857142857142855</v>
      </c>
      <c r="G19" s="3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2022-03-25T15:17:17Z</dcterms:modified>
</cp:coreProperties>
</file>