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5600" activeTab="1"/>
  </bookViews>
  <sheets>
    <sheet name="ACTIVIDAD 1" sheetId="1" r:id="rId1"/>
    <sheet name="ACTIVIDAD 2" sheetId="2" r:id="rId2"/>
  </sheets>
  <definedNames>
    <definedName name="CHAMPION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1" i="2"/>
  <c r="H12"/>
  <c r="H8"/>
  <c r="H9"/>
  <c r="H10"/>
  <c r="H11"/>
  <c r="H7"/>
  <c r="F8"/>
  <c r="F9"/>
  <c r="F10"/>
  <c r="F11"/>
  <c r="F7"/>
  <c r="E8"/>
  <c r="E9"/>
  <c r="E10"/>
  <c r="E11"/>
  <c r="E7"/>
  <c r="D8"/>
  <c r="D9" s="1"/>
  <c r="D10" s="1"/>
  <c r="D11" s="1"/>
  <c r="C12"/>
  <c r="J22" i="1"/>
  <c r="J21"/>
  <c r="J20"/>
  <c r="D27"/>
  <c r="D28"/>
  <c r="D29"/>
  <c r="D30"/>
  <c r="D31"/>
  <c r="D26"/>
  <c r="E26" s="1"/>
  <c r="S17"/>
  <c r="S16"/>
  <c r="G26" l="1"/>
  <c r="D32"/>
  <c r="E27"/>
  <c r="F27" l="1"/>
  <c r="F31"/>
  <c r="E28"/>
  <c r="G27"/>
  <c r="F29"/>
  <c r="F28"/>
  <c r="F30"/>
  <c r="F26"/>
  <c r="E29" l="1"/>
  <c r="G28"/>
  <c r="E30" l="1"/>
  <c r="G29"/>
  <c r="E31" l="1"/>
  <c r="G31" s="1"/>
  <c r="G30"/>
</calcChain>
</file>

<file path=xl/sharedStrings.xml><?xml version="1.0" encoding="utf-8"?>
<sst xmlns="http://schemas.openxmlformats.org/spreadsheetml/2006/main" count="45" uniqueCount="44">
  <si>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</si>
  <si>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</si>
  <si>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</si>
  <si>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</si>
  <si>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</si>
  <si>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</si>
  <si>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</si>
  <si>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</si>
  <si>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</si>
  <si>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</si>
  <si>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</si>
  <si>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</si>
  <si>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</si>
  <si>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</si>
  <si>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</si>
  <si>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</si>
  <si>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</si>
  <si>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</si>
  <si>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</si>
  <si>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</si>
  <si>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</si>
  <si>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</si>
  <si>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</si>
  <si>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</si>
  <si>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</si>
  <si>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</si>
  <si>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</si>
  <si>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</si>
  <si>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</si>
  <si>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6 operarios construyen 5 piezas en 12 horas</t>
  </si>
  <si>
    <t>el 13% de los operarios es fabrican 5 piezas en 12 hoeas</t>
  </si>
  <si>
    <t>el 58% de operarios contruyen "a lo más" 6 piezas en 12 horas</t>
  </si>
  <si>
    <t>28 operarios construyen "a lo más" 6 piezas en 12 horas</t>
  </si>
  <si>
    <r>
      <t xml:space="preserve"> </t>
    </r>
    <r>
      <rPr>
        <sz val="12"/>
        <color theme="1"/>
        <rFont val="Arial"/>
        <family val="2"/>
      </rPr>
      <t>el 50% de los operarios contruyen a lo más(a lo menos) 6 piezas en 12 horas</t>
    </r>
  </si>
  <si>
    <t>la mayoria de los operarios fabrican 4 piezas en 12 horas</t>
  </si>
  <si>
    <t>En promedio los operarios fabrican 6,21 piezas en 12 horas</t>
  </si>
  <si>
    <t>5 Familias tienen 3 hijos</t>
  </si>
  <si>
    <t>42 Familias tienen a lo más 2 hijos</t>
  </si>
  <si>
    <t>El 44% de las familias tienen 1 hijo</t>
  </si>
  <si>
    <t>El 84% de las familias tienen a lo más 2 hijos</t>
  </si>
  <si>
    <t>xi*fi</t>
  </si>
  <si>
    <t>El 50% de las familias tienen a lo mas (a lo menos) 1,62 hijos</t>
  </si>
  <si>
    <t>La mayoria de las familias tienen 2 hijos</t>
  </si>
  <si>
    <t>En´promedio las familias tienen 1,62 hijos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</si>
</sst>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2" xfId="0" applyBorder="1" applyAlignment="1">
      <alignment horizontal="center"/>
    </xf>
    <xf numFmtId="9" fontId="0" fillId="0" borderId="2" xfId="1" applyFont="1" applyBorder="1" applyAlignment="1">
      <alignment horizontal="center"/>
    </xf>
    <xf numFmtId="0" fontId="0" fillId="0" borderId="0" xfId="0" applyAlignment="1"/>
    <xf numFmtId="9" fontId="10" fillId="3" borderId="3" xfId="1" applyNumberFormat="1" applyFont="1" applyFill="1" applyBorder="1" applyAlignment="1">
      <alignment horizontal="center" vertical="center" wrapText="1" readingOrder="1"/>
    </xf>
    <xf numFmtId="9" fontId="10" fillId="3" borderId="4" xfId="1" applyFont="1" applyFill="1" applyBorder="1" applyAlignment="1">
      <alignment horizontal="center" vertical="center" wrapText="1" readingOrder="1"/>
    </xf>
    <xf numFmtId="0" fontId="8" fillId="2" borderId="7" xfId="0" applyFont="1" applyFill="1" applyBorder="1" applyAlignment="1">
      <alignment horizontal="center" vertical="center" wrapText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40"/>
  <sheetViews>
    <sheetView topLeftCell="B13" zoomScale="112" zoomScaleNormal="112" workbookViewId="0">
      <selection activeCell="G26" sqref="G26"/>
    </sheetView>
  </sheetViews>
  <sheetFormatPr baseColWidth="10" defaultRowHeight="15.75"/>
  <cols>
    <col min="4" max="5" width="5.625" customWidth="1"/>
    <col min="6" max="6" width="10.625" customWidth="1"/>
    <col min="7" max="10" width="5.625" customWidth="1"/>
    <col min="11" max="11" width="71.125" customWidth="1"/>
    <col min="12" max="19" width="5.625" customWidth="1"/>
  </cols>
  <sheetData>
    <row r="6" spans="2:20" ht="18">
      <c r="C6" s="23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18.75">
      <c r="B15" s="4">
        <v>1</v>
      </c>
      <c r="C15" s="6" t="s">
        <v>2</v>
      </c>
      <c r="D15" s="6"/>
      <c r="E15" s="6"/>
      <c r="F15" s="7"/>
    </row>
    <row r="16" spans="2:20" ht="21">
      <c r="B16" s="4">
        <v>2</v>
      </c>
      <c r="C16" s="5" t="s">
        <v>6</v>
      </c>
      <c r="D16" s="6"/>
      <c r="E16" s="6"/>
      <c r="F16" s="6" t="s">
        <v>29</v>
      </c>
      <c r="S16">
        <f>MAX(CHAMPIONS)</f>
        <v>9</v>
      </c>
    </row>
    <row r="17" spans="2:19" ht="18">
      <c r="B17" s="4">
        <v>3</v>
      </c>
      <c r="C17" s="5" t="s">
        <v>7</v>
      </c>
      <c r="D17" s="6"/>
      <c r="E17" s="6"/>
      <c r="F17" s="6" t="s">
        <v>32</v>
      </c>
      <c r="S17">
        <f>MIN(CHAMPIONS)</f>
        <v>4</v>
      </c>
    </row>
    <row r="18" spans="2:19" ht="21">
      <c r="B18" s="4">
        <v>4</v>
      </c>
      <c r="C18" s="5" t="s">
        <v>8</v>
      </c>
      <c r="D18" s="6"/>
      <c r="E18" s="6"/>
      <c r="F18" s="6" t="s">
        <v>30</v>
      </c>
    </row>
    <row r="19" spans="2:19" ht="21">
      <c r="B19" s="4">
        <v>5</v>
      </c>
      <c r="C19" s="5" t="s">
        <v>9</v>
      </c>
      <c r="D19" s="6"/>
      <c r="E19" s="6"/>
      <c r="F19" s="6" t="s">
        <v>31</v>
      </c>
    </row>
    <row r="20" spans="2:19" ht="18.75">
      <c r="B20" s="4">
        <v>6</v>
      </c>
      <c r="C20" s="6" t="s">
        <v>4</v>
      </c>
      <c r="D20" s="6"/>
      <c r="E20" s="6"/>
      <c r="F20" s="7"/>
      <c r="J20" s="18">
        <f>MEDIAN(CHAMPIONS)</f>
        <v>6</v>
      </c>
      <c r="K20" s="28" t="s">
        <v>33</v>
      </c>
    </row>
    <row r="21" spans="2:19" ht="18.75">
      <c r="B21" s="4">
        <v>7</v>
      </c>
      <c r="C21" s="6" t="s">
        <v>5</v>
      </c>
      <c r="D21" s="6"/>
      <c r="E21" s="6"/>
      <c r="F21" s="7"/>
      <c r="J21" s="18">
        <f>MODE(CHAMPIONS)</f>
        <v>4</v>
      </c>
      <c r="K21" t="s">
        <v>34</v>
      </c>
    </row>
    <row r="22" spans="2:19" ht="18.75">
      <c r="B22" s="4">
        <v>8</v>
      </c>
      <c r="C22" s="5" t="s">
        <v>3</v>
      </c>
      <c r="D22" s="7"/>
      <c r="E22" s="7"/>
      <c r="F22" s="7"/>
      <c r="J22" s="18">
        <f>AVERAGE(CHAMPIONS)</f>
        <v>6.208333333333333</v>
      </c>
      <c r="K22" t="s">
        <v>35</v>
      </c>
    </row>
    <row r="23" spans="2:19" ht="18.75">
      <c r="C23" s="7"/>
      <c r="D23" s="7"/>
      <c r="E23" s="7"/>
      <c r="F23" s="7"/>
    </row>
    <row r="24" spans="2:19" ht="16.5" thickBot="1"/>
    <row r="25" spans="2:19" ht="16.5" thickBot="1">
      <c r="C25" s="26" t="s">
        <v>24</v>
      </c>
      <c r="D25" s="26" t="s">
        <v>25</v>
      </c>
      <c r="E25" s="26" t="s">
        <v>26</v>
      </c>
      <c r="F25" s="26" t="s">
        <v>27</v>
      </c>
      <c r="G25" s="26" t="s">
        <v>28</v>
      </c>
      <c r="H25" s="24"/>
      <c r="I25" s="24"/>
      <c r="J25" s="24"/>
      <c r="K25" s="24"/>
      <c r="L25" s="24"/>
      <c r="M25" s="24"/>
      <c r="N25" s="24"/>
      <c r="O25" s="25"/>
    </row>
    <row r="26" spans="2:19" ht="16.5" thickBot="1">
      <c r="C26" s="26">
        <v>4</v>
      </c>
      <c r="D26" s="26">
        <f>COUNTIF(CHAMPIONS,C26)</f>
        <v>12</v>
      </c>
      <c r="E26" s="26">
        <f>D26</f>
        <v>12</v>
      </c>
      <c r="F26" s="27">
        <f>D26/$D$32</f>
        <v>0.25</v>
      </c>
      <c r="G26" s="27">
        <f>E26/$D$32</f>
        <v>0.25</v>
      </c>
      <c r="K26" s="24"/>
    </row>
    <row r="27" spans="2:19" ht="16.5" thickBot="1">
      <c r="C27" s="26">
        <v>5</v>
      </c>
      <c r="D27" s="26">
        <f>COUNTIF(CHAMPIONS,C27)</f>
        <v>6</v>
      </c>
      <c r="E27" s="26">
        <f>E26+D27</f>
        <v>18</v>
      </c>
      <c r="F27" s="27">
        <f t="shared" ref="F27:F31" si="0">D27/$D$32</f>
        <v>0.125</v>
      </c>
      <c r="G27" s="27">
        <f t="shared" ref="G27:G31" si="1">E27/$D$32</f>
        <v>0.375</v>
      </c>
      <c r="K27" s="24"/>
    </row>
    <row r="28" spans="2:19" ht="16.5" thickBot="1">
      <c r="C28" s="26">
        <v>6</v>
      </c>
      <c r="D28" s="26">
        <f>COUNTIF(CHAMPIONS,C28)</f>
        <v>10</v>
      </c>
      <c r="E28" s="26">
        <f>E27+D28</f>
        <v>28</v>
      </c>
      <c r="F28" s="27">
        <f t="shared" si="0"/>
        <v>0.20833333333333334</v>
      </c>
      <c r="G28" s="27">
        <f t="shared" si="1"/>
        <v>0.58333333333333337</v>
      </c>
      <c r="K28" s="24"/>
    </row>
    <row r="29" spans="2:19" ht="16.5" thickBot="1">
      <c r="C29" s="26">
        <v>7</v>
      </c>
      <c r="D29" s="26">
        <f>COUNTIF(CHAMPIONS,C29)</f>
        <v>8</v>
      </c>
      <c r="E29" s="26">
        <f t="shared" ref="E29:E32" si="2">E28+D29</f>
        <v>36</v>
      </c>
      <c r="F29" s="27">
        <f t="shared" si="0"/>
        <v>0.16666666666666666</v>
      </c>
      <c r="G29" s="27">
        <f t="shared" si="1"/>
        <v>0.75</v>
      </c>
      <c r="K29" s="24"/>
    </row>
    <row r="30" spans="2:19" ht="16.5" thickBot="1">
      <c r="C30" s="26">
        <v>8</v>
      </c>
      <c r="D30" s="26">
        <f>COUNTIF(CHAMPIONS,C30)</f>
        <v>4</v>
      </c>
      <c r="E30" s="26">
        <f t="shared" si="2"/>
        <v>40</v>
      </c>
      <c r="F30" s="27">
        <f t="shared" si="0"/>
        <v>8.3333333333333329E-2</v>
      </c>
      <c r="G30" s="27">
        <f t="shared" si="1"/>
        <v>0.83333333333333337</v>
      </c>
      <c r="K30" s="24"/>
    </row>
    <row r="31" spans="2:19" ht="16.5" thickBot="1">
      <c r="C31" s="26">
        <v>9</v>
      </c>
      <c r="D31" s="26">
        <f>COUNTIF(CHAMPIONS,C31)</f>
        <v>8</v>
      </c>
      <c r="E31" s="26">
        <f t="shared" si="2"/>
        <v>48</v>
      </c>
      <c r="F31" s="27">
        <f>D31/$D$32</f>
        <v>0.16666666666666666</v>
      </c>
      <c r="G31" s="27">
        <f t="shared" si="1"/>
        <v>1</v>
      </c>
      <c r="K31" s="24"/>
    </row>
    <row r="32" spans="2:19">
      <c r="D32" s="18">
        <f>SUM(D26:D31)</f>
        <v>48</v>
      </c>
      <c r="K32" s="24"/>
    </row>
    <row r="33" spans="11:11">
      <c r="K33" s="24"/>
    </row>
    <row r="34" spans="11:11">
      <c r="K34" s="24"/>
    </row>
    <row r="35" spans="11:11">
      <c r="K35" s="24"/>
    </row>
    <row r="36" spans="11:11">
      <c r="K36" s="24"/>
    </row>
    <row r="37" spans="11:11">
      <c r="K37" s="24"/>
    </row>
    <row r="38" spans="11:11">
      <c r="K38" s="24"/>
    </row>
    <row r="39" spans="11:11">
      <c r="K39" s="24"/>
    </row>
    <row r="40" spans="11:11">
      <c r="K40" s="24"/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J23"/>
  <sheetViews>
    <sheetView tabSelected="1" zoomScale="89" zoomScaleNormal="89" workbookViewId="0">
      <selection activeCell="F21" sqref="F21"/>
    </sheetView>
  </sheetViews>
  <sheetFormatPr baseColWidth="10" defaultRowHeight="15.75"/>
  <cols>
    <col min="3" max="3" width="15.875" bestFit="1" customWidth="1"/>
  </cols>
  <sheetData>
    <row r="3" spans="1:10">
      <c r="B3" s="4" t="s">
        <v>10</v>
      </c>
      <c r="C3" s="4"/>
      <c r="D3" s="4"/>
      <c r="E3" s="4"/>
      <c r="F3" s="4"/>
      <c r="G3" s="4"/>
      <c r="H3" s="4"/>
    </row>
    <row r="5" spans="1:10" ht="16.5" thickBot="1"/>
    <row r="6" spans="1:10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H6" s="31" t="s">
        <v>40</v>
      </c>
    </row>
    <row r="7" spans="1:10" ht="18.75" thickBot="1">
      <c r="B7" s="11">
        <v>0</v>
      </c>
      <c r="C7" s="11">
        <v>8</v>
      </c>
      <c r="D7" s="11">
        <v>8</v>
      </c>
      <c r="E7" s="29">
        <f>C7/$C$12</f>
        <v>0.16</v>
      </c>
      <c r="F7" s="30">
        <f>D7/$C$12</f>
        <v>0.16</v>
      </c>
      <c r="H7">
        <f>B7*C7</f>
        <v>0</v>
      </c>
    </row>
    <row r="8" spans="1:10" ht="18.75" thickBot="1">
      <c r="B8" s="12">
        <v>1</v>
      </c>
      <c r="C8" s="12">
        <v>14</v>
      </c>
      <c r="D8" s="13">
        <f>D7+C8</f>
        <v>22</v>
      </c>
      <c r="E8" s="29">
        <f t="shared" ref="E8:E11" si="0">C8/$C$12</f>
        <v>0.28000000000000003</v>
      </c>
      <c r="F8" s="30">
        <f t="shared" ref="F8:F11" si="1">D8/$C$12</f>
        <v>0.44</v>
      </c>
      <c r="H8">
        <f t="shared" ref="H8:H11" si="2">B8*C8</f>
        <v>14</v>
      </c>
    </row>
    <row r="9" spans="1:10" ht="18.75" thickBot="1">
      <c r="B9" s="12">
        <v>2</v>
      </c>
      <c r="C9" s="12">
        <v>20</v>
      </c>
      <c r="D9" s="13">
        <f t="shared" ref="D9:D11" si="3">D8+C9</f>
        <v>42</v>
      </c>
      <c r="E9" s="29">
        <f t="shared" si="0"/>
        <v>0.4</v>
      </c>
      <c r="F9" s="30">
        <f t="shared" si="1"/>
        <v>0.84</v>
      </c>
      <c r="H9">
        <f t="shared" si="2"/>
        <v>40</v>
      </c>
    </row>
    <row r="10" spans="1:10" ht="18.75" thickBot="1">
      <c r="B10" s="12">
        <v>3</v>
      </c>
      <c r="C10" s="12">
        <v>5</v>
      </c>
      <c r="D10" s="13">
        <f t="shared" si="3"/>
        <v>47</v>
      </c>
      <c r="E10" s="29">
        <f t="shared" si="0"/>
        <v>0.1</v>
      </c>
      <c r="F10" s="30">
        <f t="shared" si="1"/>
        <v>0.94</v>
      </c>
      <c r="H10">
        <f t="shared" si="2"/>
        <v>15</v>
      </c>
    </row>
    <row r="11" spans="1:10" ht="18.75" thickBot="1">
      <c r="B11" s="14">
        <v>4</v>
      </c>
      <c r="C11" s="14">
        <v>3</v>
      </c>
      <c r="D11" s="13">
        <f t="shared" si="3"/>
        <v>50</v>
      </c>
      <c r="E11" s="29">
        <f t="shared" si="0"/>
        <v>0.06</v>
      </c>
      <c r="F11" s="30">
        <f t="shared" si="1"/>
        <v>1</v>
      </c>
      <c r="H11">
        <f t="shared" si="2"/>
        <v>12</v>
      </c>
      <c r="J11">
        <f>H12/C12</f>
        <v>1.62</v>
      </c>
    </row>
    <row r="12" spans="1:10" ht="18.75" thickBot="1">
      <c r="B12" s="15"/>
      <c r="C12" s="16">
        <f>SUM(C7:C11)</f>
        <v>50</v>
      </c>
      <c r="D12" s="13"/>
      <c r="E12" s="17"/>
      <c r="F12" s="17"/>
      <c r="H12" s="1">
        <f>SUM(H7:H11)</f>
        <v>81</v>
      </c>
    </row>
    <row r="13" spans="1:10" ht="18">
      <c r="B13" s="15"/>
      <c r="C13" s="15"/>
      <c r="D13" s="17"/>
      <c r="E13" s="17"/>
      <c r="F13" s="17"/>
      <c r="H13" s="1"/>
    </row>
    <row r="14" spans="1:10">
      <c r="C14" s="18"/>
    </row>
    <row r="15" spans="1:10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10" ht="18.75">
      <c r="A16" s="20">
        <v>1</v>
      </c>
      <c r="B16" s="19" t="s">
        <v>14</v>
      </c>
      <c r="C16" s="21"/>
      <c r="D16" s="21"/>
      <c r="E16" s="21"/>
      <c r="F16" s="21"/>
      <c r="G16" s="22"/>
      <c r="H16" s="7"/>
      <c r="I16" s="7"/>
    </row>
    <row r="17" spans="1:9" ht="21">
      <c r="A17" s="20">
        <v>2</v>
      </c>
      <c r="B17" s="6" t="s">
        <v>15</v>
      </c>
      <c r="C17" s="7"/>
      <c r="D17" s="7" t="s">
        <v>36</v>
      </c>
      <c r="E17" s="7"/>
      <c r="F17" s="7"/>
      <c r="G17" s="7"/>
      <c r="H17" s="7"/>
      <c r="I17" s="7"/>
    </row>
    <row r="18" spans="1:9" ht="18.75">
      <c r="A18" s="20">
        <v>3</v>
      </c>
      <c r="B18" s="6" t="s">
        <v>16</v>
      </c>
      <c r="C18" s="7"/>
      <c r="D18" s="7" t="s">
        <v>37</v>
      </c>
      <c r="E18" s="7"/>
      <c r="F18" s="7"/>
      <c r="G18" s="7"/>
      <c r="H18" s="7"/>
      <c r="I18" s="7"/>
    </row>
    <row r="19" spans="1:9" ht="21">
      <c r="A19" s="20">
        <v>4</v>
      </c>
      <c r="B19" s="6" t="s">
        <v>17</v>
      </c>
      <c r="C19" s="7"/>
      <c r="D19" s="7" t="s">
        <v>38</v>
      </c>
      <c r="E19" s="7"/>
      <c r="F19" s="7"/>
      <c r="G19" s="7"/>
      <c r="H19" s="7"/>
      <c r="I19" s="7"/>
    </row>
    <row r="20" spans="1:9" ht="21">
      <c r="A20" s="20">
        <v>5</v>
      </c>
      <c r="B20" s="6" t="s">
        <v>18</v>
      </c>
      <c r="C20" s="7"/>
      <c r="D20" s="7" t="s">
        <v>39</v>
      </c>
      <c r="E20" s="7"/>
      <c r="F20" s="7"/>
      <c r="G20" s="7"/>
      <c r="H20" s="7"/>
      <c r="I20" s="7"/>
    </row>
    <row r="21" spans="1:9" ht="18.75">
      <c r="A21" s="20">
        <v>6</v>
      </c>
      <c r="B21" s="6" t="s">
        <v>19</v>
      </c>
      <c r="E21">
        <v>1.62</v>
      </c>
      <c r="F21" t="s">
        <v>43</v>
      </c>
    </row>
    <row r="22" spans="1:9" ht="18.75">
      <c r="A22" s="20">
        <v>7</v>
      </c>
      <c r="B22" s="6" t="s">
        <v>20</v>
      </c>
      <c r="E22">
        <v>2</v>
      </c>
      <c r="F22" t="s">
        <v>42</v>
      </c>
    </row>
    <row r="23" spans="1:9" ht="18.75">
      <c r="A23" s="20">
        <v>8</v>
      </c>
      <c r="B23" s="6" t="s">
        <v>21</v>
      </c>
      <c r="E23">
        <v>2</v>
      </c>
      <c r="F23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CHAMPIONS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Ingles</cp:lastModifiedBy>
  <dcterms:created xsi:type="dcterms:W3CDTF">2022-04-25T12:36:49Z</dcterms:created>
  <dcterms:modified xsi:type="dcterms:W3CDTF">2023-05-10T16:54:11Z</dcterms:modified>
</cp:coreProperties>
</file>