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MONO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8" i="3"/>
  <c r="D29" i="3"/>
  <c r="G15" i="3"/>
  <c r="G16" i="3"/>
  <c r="G17" i="3"/>
  <c r="G18" i="3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8" i="3"/>
  <c r="D17" i="3"/>
  <c r="D15" i="3"/>
  <c r="D16" i="3"/>
  <c r="D14" i="3"/>
  <c r="D13" i="3"/>
  <c r="J13" i="3"/>
  <c r="J12" i="3"/>
  <c r="I10" i="2"/>
  <c r="I11" i="2"/>
  <c r="I12" i="2"/>
  <c r="I13" i="2"/>
  <c r="I14" i="2"/>
  <c r="I15" i="2"/>
  <c r="I16" i="2"/>
  <c r="I17" i="2"/>
  <c r="I9" i="2"/>
  <c r="C17" i="2"/>
  <c r="C10" i="2"/>
  <c r="C11" i="2"/>
  <c r="C12" i="2"/>
  <c r="C13" i="2"/>
  <c r="C14" i="2"/>
  <c r="C15" i="2"/>
  <c r="C16" i="2"/>
  <c r="C9" i="2"/>
  <c r="E17" i="1"/>
  <c r="F9" i="1"/>
  <c r="F10" i="1"/>
  <c r="F11" i="1"/>
  <c r="F12" i="1"/>
  <c r="F13" i="1"/>
  <c r="F14" i="1"/>
  <c r="F15" i="1"/>
  <c r="F16" i="1"/>
  <c r="F17" i="1"/>
  <c r="F8" i="1"/>
  <c r="E16" i="1"/>
  <c r="E15" i="1"/>
  <c r="E11" i="1"/>
  <c r="E9" i="1"/>
  <c r="E10" i="1"/>
  <c r="E12" i="1"/>
  <c r="E13" i="1"/>
  <c r="E14" i="1"/>
  <c r="E8" i="1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<sst xmlns="http://schemas.openxmlformats.org/spreadsheetml/2006/main" count="73" uniqueCount="66">
  <si>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</si>
  <si>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</si>
  <si>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</si>
  <si>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</si>
  <si>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</si>
  <si>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</si>
  <si>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</si>
  <si>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</si>
  <si>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</si>
  <si>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</si>
  <si>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</si>
  <si>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</si>
  <si>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</si>
  <si>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</si>
  <si>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</si>
  <si>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</si>
  <si>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</si>
  <si>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</si>
  <si>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</si>
  <si>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</si>
  <si>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</si>
  <si>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</si>
  <si>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</si>
  <si>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</si>
  <si>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</si>
  <si>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</si>
  <si>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</si>
  <si>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</si>
  <si>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</si>
  <si>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</si>
  <si>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</si>
  <si>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</si>
  <si>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</si>
  <si>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</si>
  <si>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</si>
  <si>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</si>
  <si>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</si>
  <si>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</si>
  <si>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</si>
  <si>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</si>
  <si>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</si>
  <si>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</si>
  <si>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</si>
  <si>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</si>
  <si>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</si>
  <si>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</si>
  <si>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</si>
  <si>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</si>
  <si>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</si>
  <si>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</si>
  <si>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</si>
  <si>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</si>
  <si>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</si>
  <si>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</si>
  <si>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</si>
  <si>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</si>
  <si>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</si>
  <si>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MIN =</t>
  </si>
  <si>
    <t>MÁX =</t>
  </si>
  <si>
    <t>11 Cadetes tienen 1 hermano.</t>
  </si>
  <si>
    <t>23 Cadetes tienen a lo más 2 hermanos.</t>
  </si>
  <si>
    <t>El 23% de los Cadetes no tienen hermanos.</t>
  </si>
  <si>
    <t>El 87% de los Cadetes tienen a lo más 3 hermanos.</t>
  </si>
  <si>
    <t>Tras ordenar de menor a mayor, el Cadete del medio tiene 1 hermano.</t>
  </si>
  <si>
    <t>La mayoría de los cadetes tienen 1 hermano.</t>
  </si>
  <si>
    <t>En promedio general, los Cadetes tienen 5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</si>
</sst>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13">
    <dxf>
      <font>
        <color theme="4" tint="0.79998168889431442"/>
      </font>
      <fill>
        <patternFill>
          <bgColor rgb="FF0070C4"/>
        </patternFill>
      </fill>
    </dxf>
    <dxf>
      <font>
        <color theme="4" tint="0.59996337778862885"/>
      </font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70C0"/>
      </font>
      <fill>
        <patternFill>
          <bgColor rgb="FF41B1FD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0.59996337778862885"/>
      </font>
      <fill>
        <patternFill>
          <bgColor rgb="FF0070C0"/>
        </patternFill>
      </fill>
    </dxf>
    <dxf>
      <font>
        <color theme="4" tint="0.79998168889431442"/>
      </font>
      <fill>
        <patternFill>
          <bgColor rgb="FF0070C4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0.79998168889431442"/>
      </font>
      <fill>
        <patternFill>
          <bgColor rgb="FF0070C4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4" tint="0.79998168889431442"/>
      </font>
      <fill>
        <patternFill>
          <bgColor rgb="FF0070C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41B1FD"/>
      <color rgb="FF0070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98" zoomScaleNormal="98" workbookViewId="0">
      <selection activeCell="H15" sqref="H1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0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20">
        <f>C9*$C$6+D9*$D$6</f>
        <v>7.42</v>
      </c>
      <c r="F9" s="2" t="str">
        <f t="shared" ref="F9:F17" si="0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20">
        <f t="shared" ref="E9:E17" si="1">C10*$C$6+D10*$D$6</f>
        <v>8.92</v>
      </c>
      <c r="F10" s="2" t="str">
        <f t="shared" si="0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20">
        <f>C11*$C$6+D11*$D$6</f>
        <v>6.66</v>
      </c>
      <c r="F11" s="2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20">
        <f t="shared" si="1"/>
        <v>6.8599999999999994</v>
      </c>
      <c r="F12" s="2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20">
        <f t="shared" si="1"/>
        <v>6.7200000000000006</v>
      </c>
      <c r="F13" s="2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20">
        <f t="shared" si="1"/>
        <v>6.2200000000000006</v>
      </c>
      <c r="F14" s="2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20">
        <f>C15*$C$6+D15*$D$6</f>
        <v>8.2799999999999994</v>
      </c>
      <c r="F15" s="2" t="str">
        <f t="shared" si="0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20">
        <f>C16*$C$6+D16*$D$6</f>
        <v>5.5200000000000005</v>
      </c>
      <c r="F16" s="2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20">
        <f>C17*$C$6+D17*$D$6</f>
        <v>6.6</v>
      </c>
      <c r="F17" s="2" t="str">
        <f t="shared" si="0"/>
        <v>DA EXAMEN</v>
      </c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4" priority="3" operator="lessThan">
      <formula>6</formula>
    </cfRule>
    <cfRule type="cellIs" dxfId="3" priority="1" operator="greaterThan">
      <formula>5.9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8" zoomScaleNormal="98" workbookViewId="0">
      <selection activeCell="I9" sqref="I9:I1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>IF(B17&gt;2000,B17-500,B17*3)</f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10" zoomScaleNormal="110" workbookViewId="0">
      <selection activeCell="E28" sqref="E28:L28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10" ht="36" customHeight="1" thickBot="1" x14ac:dyDescent="0.3">
      <c r="A1" s="23" t="s">
        <v>36</v>
      </c>
      <c r="B1" s="24"/>
    </row>
    <row r="3" spans="1:10" ht="21" x14ac:dyDescent="0.35">
      <c r="B3" s="9" t="s">
        <v>37</v>
      </c>
    </row>
    <row r="6" spans="1:10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0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  <c r="I12" s="2" t="s">
        <v>57</v>
      </c>
      <c r="J12" s="2">
        <f>MIN(MONO)</f>
        <v>0</v>
      </c>
    </row>
    <row r="13" spans="1:10" ht="18.75" x14ac:dyDescent="0.3">
      <c r="C13" s="10">
        <v>0</v>
      </c>
      <c r="D13" s="10">
        <f>COUNTIF(MONO,0)</f>
        <v>7</v>
      </c>
      <c r="E13" s="10">
        <f>D13</f>
        <v>7</v>
      </c>
      <c r="F13" s="36">
        <f>D13/$D$19</f>
        <v>0.23333333333333334</v>
      </c>
      <c r="G13" s="37">
        <f>F13</f>
        <v>0.23333333333333334</v>
      </c>
      <c r="H13" s="6"/>
      <c r="I13" s="2" t="s">
        <v>58</v>
      </c>
      <c r="J13" s="2">
        <f>MAX(MONO)</f>
        <v>5</v>
      </c>
    </row>
    <row r="14" spans="1:10" ht="18.75" x14ac:dyDescent="0.3">
      <c r="C14" s="10">
        <v>1</v>
      </c>
      <c r="D14" s="10">
        <f>COUNTIF(MONO,1)</f>
        <v>11</v>
      </c>
      <c r="E14" s="10">
        <f>D14+E13</f>
        <v>18</v>
      </c>
      <c r="F14" s="36">
        <f t="shared" ref="F14:F18" si="0">D14/$D$19</f>
        <v>0.36666666666666664</v>
      </c>
      <c r="G14" s="37">
        <f>F14+G13</f>
        <v>0.6</v>
      </c>
      <c r="H14" s="6"/>
    </row>
    <row r="15" spans="1:10" ht="18.75" x14ac:dyDescent="0.3">
      <c r="C15" s="10">
        <v>2</v>
      </c>
      <c r="D15" s="10">
        <f>COUNTIF(MONO,2)</f>
        <v>5</v>
      </c>
      <c r="E15" s="10">
        <f t="shared" ref="E15:E18" si="1">D15+E14</f>
        <v>23</v>
      </c>
      <c r="F15" s="36">
        <f t="shared" si="0"/>
        <v>0.16666666666666666</v>
      </c>
      <c r="G15" s="37">
        <f t="shared" ref="G15:G18" si="2">F15+G14</f>
        <v>0.76666666666666661</v>
      </c>
      <c r="H15" s="6"/>
    </row>
    <row r="16" spans="1:10" ht="18.75" x14ac:dyDescent="0.3">
      <c r="C16" s="10">
        <v>3</v>
      </c>
      <c r="D16" s="10">
        <f>COUNTIF(MONO,3)</f>
        <v>3</v>
      </c>
      <c r="E16" s="10">
        <f t="shared" si="1"/>
        <v>26</v>
      </c>
      <c r="F16" s="36">
        <f t="shared" si="0"/>
        <v>0.1</v>
      </c>
      <c r="G16" s="37">
        <f t="shared" si="2"/>
        <v>0.86666666666666659</v>
      </c>
      <c r="H16" s="6"/>
    </row>
    <row r="17" spans="1:12" ht="18.75" x14ac:dyDescent="0.3">
      <c r="C17" s="10">
        <v>4</v>
      </c>
      <c r="D17" s="10">
        <f>COUNTIF(MONO,4)</f>
        <v>3</v>
      </c>
      <c r="E17" s="10">
        <f t="shared" si="1"/>
        <v>29</v>
      </c>
      <c r="F17" s="36">
        <f t="shared" si="0"/>
        <v>0.1</v>
      </c>
      <c r="G17" s="37">
        <f t="shared" si="2"/>
        <v>0.96666666666666656</v>
      </c>
      <c r="H17" s="6"/>
    </row>
    <row r="18" spans="1:12" ht="18.75" x14ac:dyDescent="0.3">
      <c r="C18" s="10">
        <v>5</v>
      </c>
      <c r="D18" s="10">
        <f>COUNTIF(MONO,5)</f>
        <v>1</v>
      </c>
      <c r="E18" s="10">
        <f t="shared" si="1"/>
        <v>30</v>
      </c>
      <c r="F18" s="36">
        <f t="shared" si="0"/>
        <v>3.3333333333333333E-2</v>
      </c>
      <c r="G18" s="37">
        <f t="shared" si="2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 t="s">
        <v>59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 t="s">
        <v>60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 t="s">
        <v>61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 t="s">
        <v>62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>
        <f>AVERAGE(D13:D18)</f>
        <v>5</v>
      </c>
      <c r="E27" s="27" t="s">
        <v>65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>
        <f>MODE(MONO)</f>
        <v>1</v>
      </c>
      <c r="E28" s="30" t="s">
        <v>64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>
        <f>MEDIAN(MONO)</f>
        <v>1</v>
      </c>
      <c r="E29" s="30" t="s">
        <v>63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MONO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2025-05-30T14:21:01Z</dcterms:modified>
</cp:coreProperties>
</file>