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4115" windowHeight="544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C61" i="1" l="1"/>
  <c r="B61" i="1"/>
  <c r="G36" i="1"/>
  <c r="D13" i="1"/>
</calcChain>
</file>

<file path=xl/sharedStrings.xml><?xml version="1.0" encoding="utf-8"?>
<sst xmlns="http://schemas.openxmlformats.org/spreadsheetml/2006/main" count="82" uniqueCount="82">
  <si>
    <t>BALANCE CLASIFICADO</t>
  </si>
  <si>
    <t>ACTIVOS</t>
  </si>
  <si>
    <t>PASIVOS</t>
  </si>
  <si>
    <t>ACTIVO CIRCULANTE</t>
  </si>
  <si>
    <t>PASIVO CIRCULANTE</t>
  </si>
  <si>
    <t>Disponible</t>
  </si>
  <si>
    <t>Oblig. Bcos. e Inst.Financ. Corto Plazo</t>
  </si>
  <si>
    <t>Depositos a Plazo</t>
  </si>
  <si>
    <t>Oblig. Bcos. e Inst.Financ. Largo Plazo</t>
  </si>
  <si>
    <t>Valores Negociables (Neto)</t>
  </si>
  <si>
    <t>Oblig. con Publico - Porcion C/P (bonos)</t>
  </si>
  <si>
    <t>Deudores por Venta (Neto)</t>
  </si>
  <si>
    <t>Oblig. Largo Plazo C/Vcto. dentro 1 Ano</t>
  </si>
  <si>
    <t>Documentos por Cobrar (Neto)</t>
  </si>
  <si>
    <t>Dividendos por Pagar</t>
  </si>
  <si>
    <t>Deudores Varios (Neto)</t>
  </si>
  <si>
    <t>Cuentas por Pagar</t>
  </si>
  <si>
    <t>Doctos. y Ctas. por Cobrar Emp.Relac.</t>
  </si>
  <si>
    <t>Documentos por Pagar</t>
  </si>
  <si>
    <t>Existencias (Neto)</t>
  </si>
  <si>
    <t>Acreedores Varios</t>
  </si>
  <si>
    <t>Impuestos por Recuperar</t>
  </si>
  <si>
    <t>Doctos. y Ctas. por Pagar Emp.Relac.</t>
  </si>
  <si>
    <t>Gastos Pagados por Anticipado</t>
  </si>
  <si>
    <t>Provisiones</t>
  </si>
  <si>
    <t>Impuestos Diferidos</t>
  </si>
  <si>
    <t>Retenciones</t>
  </si>
  <si>
    <t>Otros Activos Circulantes</t>
  </si>
  <si>
    <t>TOTAL PASIVOS CIRCULANTES</t>
  </si>
  <si>
    <t>TOTAL ACTIVOS CIRCULANTES</t>
  </si>
  <si>
    <t>ACTIVOS FIJOS</t>
  </si>
  <si>
    <t>PASIVO LARGO PLAZO</t>
  </si>
  <si>
    <t>Terrenos</t>
  </si>
  <si>
    <t>Oblig. Bcos. e Inst.Financieras</t>
  </si>
  <si>
    <t>Construc. y Obras de Infraestructura</t>
  </si>
  <si>
    <t>Oblig. con el Publico Largo Plazo(Bonos)</t>
  </si>
  <si>
    <t>Otros Activos Fijos</t>
  </si>
  <si>
    <t>Acreedores Varios Largo Plazo</t>
  </si>
  <si>
    <t>Depreciacion Acumulada (menos)</t>
  </si>
  <si>
    <t>Provisiones Largo Plazo</t>
  </si>
  <si>
    <t>TOTAL ACTIVOS FIJOS</t>
  </si>
  <si>
    <t>TOTAL PASIVOS A LARGO PLAZO</t>
  </si>
  <si>
    <t>OTROS ACTIVOS</t>
  </si>
  <si>
    <t>PATRIMONIO</t>
  </si>
  <si>
    <t>Inversiones en Empresas Relacionadas</t>
  </si>
  <si>
    <t>Capital Pagado</t>
  </si>
  <si>
    <t>Menor Valor de Inversiones</t>
  </si>
  <si>
    <t>Reserva Revalorizacion Capital</t>
  </si>
  <si>
    <t>Deudores a Largo Plazo</t>
  </si>
  <si>
    <t>Sobreprecio Venta de Acciones Propias</t>
  </si>
  <si>
    <t>Impuestos Diferidos a Largo Plazo</t>
  </si>
  <si>
    <t>Otras Reservas</t>
  </si>
  <si>
    <t>Intangibles</t>
  </si>
  <si>
    <t>Utilidades Retenidas</t>
  </si>
  <si>
    <t>Amortizacion (Menos)</t>
  </si>
  <si>
    <t>Utilidades Acumuladas</t>
  </si>
  <si>
    <t>Otros</t>
  </si>
  <si>
    <t>Utilidad (Perdida) del Ejercicio</t>
  </si>
  <si>
    <t>TOTAL OTROS ACTIVOS</t>
  </si>
  <si>
    <t>TOTAL PATRIMONIO</t>
  </si>
  <si>
    <t>TOTAL ACTIVOS</t>
  </si>
  <si>
    <t>TOTAL PASIVOS</t>
  </si>
  <si>
    <t>Estado de Resultado</t>
  </si>
  <si>
    <t>Ingresos de Explotacion</t>
  </si>
  <si>
    <t>Costos de Explotacion (Menos)</t>
  </si>
  <si>
    <t>Margen de Explotacion</t>
  </si>
  <si>
    <t>Gastos Administracion y Ventas (Menos)</t>
  </si>
  <si>
    <t>RESULTADO DE EXPLOTACION</t>
  </si>
  <si>
    <t>Ingresos Financieros</t>
  </si>
  <si>
    <t>Utilidad Inversion Emp. Relacionadas</t>
  </si>
  <si>
    <t>Otros Ingresos Fuera de Explotacion</t>
  </si>
  <si>
    <t>Perdida Inversion Emp. Relac. (Menos)</t>
  </si>
  <si>
    <t>Amortiz. Menor Valor Inversiones (Menos)</t>
  </si>
  <si>
    <t>Gastos Financieros (Menos)</t>
  </si>
  <si>
    <t>Otros Egresos Fuera Explotacion (Menos)</t>
  </si>
  <si>
    <t>Correccion Monetaria</t>
  </si>
  <si>
    <t>Diferencias de Cambio</t>
  </si>
  <si>
    <t>RESULTADO FUERA DE EXPLOTACION</t>
  </si>
  <si>
    <t>RESULTADO ANTES IMP. RENTA E ITEMES EXT.</t>
  </si>
  <si>
    <t>IMPUESTO A LA RENTA</t>
  </si>
  <si>
    <t>UTILIDAD (PERDIDA) DEL EJERCICIO</t>
  </si>
  <si>
    <t>DIVIDENDO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</si>
</sst>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9"/>
      <name val="Verdana"/>
      <family val="2"/>
    </font>
    <font>
      <sz val="10"/>
      <name val="Verdana"/>
      <family val="2"/>
    </font>
    <font>
      <b/>
      <sz val="8"/>
      <color indexed="8"/>
      <name val="Tahoma"/>
      <family val="2"/>
    </font>
    <font>
      <sz val="8"/>
      <color indexed="63"/>
      <name val="Tahoma"/>
      <family val="2"/>
    </font>
    <font>
      <sz val="8"/>
      <color theme="2"/>
      <name val="Tahoma"/>
      <family val="2"/>
    </font>
    <font>
      <b/>
      <sz val="8"/>
      <color indexed="63"/>
      <name val="Tahoma"/>
      <family val="2"/>
    </font>
    <font>
      <b/>
      <sz val="8"/>
      <color indexed="9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center" wrapText="1"/>
    </xf>
    <xf numFmtId="0" fontId="0" fillId="0" borderId="0" xfId="0" applyFill="1"/>
    <xf numFmtId="0" fontId="0" fillId="2" borderId="0" xfId="0" applyFill="1"/>
    <xf numFmtId="0" fontId="0" fillId="2" borderId="0" xfId="0" applyFill="1" applyAlignment="1"/>
    <xf numFmtId="0" fontId="1" fillId="2" borderId="0" xfId="0" applyFont="1" applyFill="1" applyAlignment="1">
      <alignment horizontal="center" wrapText="1"/>
    </xf>
    <xf numFmtId="0" fontId="2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left" vertical="center" wrapText="1"/>
    </xf>
    <xf numFmtId="17" fontId="3" fillId="2" borderId="0" xfId="0" applyNumberFormat="1" applyFont="1" applyFill="1" applyAlignment="1">
      <alignment vertical="center" wrapText="1"/>
    </xf>
    <xf numFmtId="0" fontId="4" fillId="2" borderId="0" xfId="0" applyFont="1" applyFill="1" applyAlignment="1">
      <alignment horizontal="left" wrapText="1" indent="1"/>
    </xf>
    <xf numFmtId="3" fontId="4" fillId="2" borderId="0" xfId="0" applyNumberFormat="1" applyFont="1" applyFill="1" applyAlignment="1">
      <alignment wrapText="1"/>
    </xf>
    <xf numFmtId="3" fontId="5" fillId="2" borderId="0" xfId="0" applyNumberFormat="1" applyFont="1" applyFill="1" applyAlignment="1">
      <alignment wrapText="1"/>
    </xf>
    <xf numFmtId="0" fontId="6" fillId="2" borderId="0" xfId="0" applyFont="1" applyFill="1" applyAlignment="1">
      <alignment horizontal="left" wrapText="1" indent="1"/>
    </xf>
    <xf numFmtId="3" fontId="6" fillId="2" borderId="0" xfId="0" applyNumberFormat="1" applyFont="1" applyFill="1" applyAlignment="1">
      <alignment wrapText="1"/>
    </xf>
    <xf numFmtId="0" fontId="4" fillId="2" borderId="0" xfId="0" applyFont="1" applyFill="1" applyAlignment="1">
      <alignment wrapText="1"/>
    </xf>
    <xf numFmtId="0" fontId="0" fillId="0" borderId="0" xfId="0" applyFill="1" applyAlignment="1"/>
    <xf numFmtId="0" fontId="7" fillId="2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workbookViewId="0">
      <selection sqref="A1:XFD1048576"/>
    </sheetView>
  </sheetViews>
  <sheetFormatPr baseColWidth="10" defaultRowHeight="15" x14ac:dyDescent="0.25"/>
  <cols>
    <col min="1" max="1" width="25.5703125" style="2" customWidth="1"/>
    <col min="2" max="3" width="11.42578125" style="15"/>
    <col min="4" max="4" width="4" style="15" customWidth="1"/>
    <col min="5" max="5" width="2.5703125" style="2" customWidth="1"/>
    <col min="6" max="6" width="29.85546875" style="2" customWidth="1"/>
    <col min="7" max="7" width="10.85546875" style="15" bestFit="1" customWidth="1"/>
    <col min="8" max="8" width="11.42578125" style="15"/>
    <col min="9" max="256" width="11.42578125" style="2"/>
    <col min="257" max="257" width="25.5703125" style="2" customWidth="1"/>
    <col min="258" max="259" width="11.42578125" style="2"/>
    <col min="260" max="260" width="4" style="2" customWidth="1"/>
    <col min="261" max="261" width="2.5703125" style="2" customWidth="1"/>
    <col min="262" max="262" width="29.85546875" style="2" customWidth="1"/>
    <col min="263" max="263" width="10.85546875" style="2" bestFit="1" customWidth="1"/>
    <col min="264" max="512" width="11.42578125" style="2"/>
    <col min="513" max="513" width="25.5703125" style="2" customWidth="1"/>
    <col min="514" max="515" width="11.42578125" style="2"/>
    <col min="516" max="516" width="4" style="2" customWidth="1"/>
    <col min="517" max="517" width="2.5703125" style="2" customWidth="1"/>
    <col min="518" max="518" width="29.85546875" style="2" customWidth="1"/>
    <col min="519" max="519" width="10.85546875" style="2" bestFit="1" customWidth="1"/>
    <col min="520" max="768" width="11.42578125" style="2"/>
    <col min="769" max="769" width="25.5703125" style="2" customWidth="1"/>
    <col min="770" max="771" width="11.42578125" style="2"/>
    <col min="772" max="772" width="4" style="2" customWidth="1"/>
    <col min="773" max="773" width="2.5703125" style="2" customWidth="1"/>
    <col min="774" max="774" width="29.85546875" style="2" customWidth="1"/>
    <col min="775" max="775" width="10.85546875" style="2" bestFit="1" customWidth="1"/>
    <col min="776" max="1024" width="11.42578125" style="2"/>
    <col min="1025" max="1025" width="25.5703125" style="2" customWidth="1"/>
    <col min="1026" max="1027" width="11.42578125" style="2"/>
    <col min="1028" max="1028" width="4" style="2" customWidth="1"/>
    <col min="1029" max="1029" width="2.5703125" style="2" customWidth="1"/>
    <col min="1030" max="1030" width="29.85546875" style="2" customWidth="1"/>
    <col min="1031" max="1031" width="10.85546875" style="2" bestFit="1" customWidth="1"/>
    <col min="1032" max="1280" width="11.42578125" style="2"/>
    <col min="1281" max="1281" width="25.5703125" style="2" customWidth="1"/>
    <col min="1282" max="1283" width="11.42578125" style="2"/>
    <col min="1284" max="1284" width="4" style="2" customWidth="1"/>
    <col min="1285" max="1285" width="2.5703125" style="2" customWidth="1"/>
    <col min="1286" max="1286" width="29.85546875" style="2" customWidth="1"/>
    <col min="1287" max="1287" width="10.85546875" style="2" bestFit="1" customWidth="1"/>
    <col min="1288" max="1536" width="11.42578125" style="2"/>
    <col min="1537" max="1537" width="25.5703125" style="2" customWidth="1"/>
    <col min="1538" max="1539" width="11.42578125" style="2"/>
    <col min="1540" max="1540" width="4" style="2" customWidth="1"/>
    <col min="1541" max="1541" width="2.5703125" style="2" customWidth="1"/>
    <col min="1542" max="1542" width="29.85546875" style="2" customWidth="1"/>
    <col min="1543" max="1543" width="10.85546875" style="2" bestFit="1" customWidth="1"/>
    <col min="1544" max="1792" width="11.42578125" style="2"/>
    <col min="1793" max="1793" width="25.5703125" style="2" customWidth="1"/>
    <col min="1794" max="1795" width="11.42578125" style="2"/>
    <col min="1796" max="1796" width="4" style="2" customWidth="1"/>
    <col min="1797" max="1797" width="2.5703125" style="2" customWidth="1"/>
    <col min="1798" max="1798" width="29.85546875" style="2" customWidth="1"/>
    <col min="1799" max="1799" width="10.85546875" style="2" bestFit="1" customWidth="1"/>
    <col min="1800" max="2048" width="11.42578125" style="2"/>
    <col min="2049" max="2049" width="25.5703125" style="2" customWidth="1"/>
    <col min="2050" max="2051" width="11.42578125" style="2"/>
    <col min="2052" max="2052" width="4" style="2" customWidth="1"/>
    <col min="2053" max="2053" width="2.5703125" style="2" customWidth="1"/>
    <col min="2054" max="2054" width="29.85546875" style="2" customWidth="1"/>
    <col min="2055" max="2055" width="10.85546875" style="2" bestFit="1" customWidth="1"/>
    <col min="2056" max="2304" width="11.42578125" style="2"/>
    <col min="2305" max="2305" width="25.5703125" style="2" customWidth="1"/>
    <col min="2306" max="2307" width="11.42578125" style="2"/>
    <col min="2308" max="2308" width="4" style="2" customWidth="1"/>
    <col min="2309" max="2309" width="2.5703125" style="2" customWidth="1"/>
    <col min="2310" max="2310" width="29.85546875" style="2" customWidth="1"/>
    <col min="2311" max="2311" width="10.85546875" style="2" bestFit="1" customWidth="1"/>
    <col min="2312" max="2560" width="11.42578125" style="2"/>
    <col min="2561" max="2561" width="25.5703125" style="2" customWidth="1"/>
    <col min="2562" max="2563" width="11.42578125" style="2"/>
    <col min="2564" max="2564" width="4" style="2" customWidth="1"/>
    <col min="2565" max="2565" width="2.5703125" style="2" customWidth="1"/>
    <col min="2566" max="2566" width="29.85546875" style="2" customWidth="1"/>
    <col min="2567" max="2567" width="10.85546875" style="2" bestFit="1" customWidth="1"/>
    <col min="2568" max="2816" width="11.42578125" style="2"/>
    <col min="2817" max="2817" width="25.5703125" style="2" customWidth="1"/>
    <col min="2818" max="2819" width="11.42578125" style="2"/>
    <col min="2820" max="2820" width="4" style="2" customWidth="1"/>
    <col min="2821" max="2821" width="2.5703125" style="2" customWidth="1"/>
    <col min="2822" max="2822" width="29.85546875" style="2" customWidth="1"/>
    <col min="2823" max="2823" width="10.85546875" style="2" bestFit="1" customWidth="1"/>
    <col min="2824" max="3072" width="11.42578125" style="2"/>
    <col min="3073" max="3073" width="25.5703125" style="2" customWidth="1"/>
    <col min="3074" max="3075" width="11.42578125" style="2"/>
    <col min="3076" max="3076" width="4" style="2" customWidth="1"/>
    <col min="3077" max="3077" width="2.5703125" style="2" customWidth="1"/>
    <col min="3078" max="3078" width="29.85546875" style="2" customWidth="1"/>
    <col min="3079" max="3079" width="10.85546875" style="2" bestFit="1" customWidth="1"/>
    <col min="3080" max="3328" width="11.42578125" style="2"/>
    <col min="3329" max="3329" width="25.5703125" style="2" customWidth="1"/>
    <col min="3330" max="3331" width="11.42578125" style="2"/>
    <col min="3332" max="3332" width="4" style="2" customWidth="1"/>
    <col min="3333" max="3333" width="2.5703125" style="2" customWidth="1"/>
    <col min="3334" max="3334" width="29.85546875" style="2" customWidth="1"/>
    <col min="3335" max="3335" width="10.85546875" style="2" bestFit="1" customWidth="1"/>
    <col min="3336" max="3584" width="11.42578125" style="2"/>
    <col min="3585" max="3585" width="25.5703125" style="2" customWidth="1"/>
    <col min="3586" max="3587" width="11.42578125" style="2"/>
    <col min="3588" max="3588" width="4" style="2" customWidth="1"/>
    <col min="3589" max="3589" width="2.5703125" style="2" customWidth="1"/>
    <col min="3590" max="3590" width="29.85546875" style="2" customWidth="1"/>
    <col min="3591" max="3591" width="10.85546875" style="2" bestFit="1" customWidth="1"/>
    <col min="3592" max="3840" width="11.42578125" style="2"/>
    <col min="3841" max="3841" width="25.5703125" style="2" customWidth="1"/>
    <col min="3842" max="3843" width="11.42578125" style="2"/>
    <col min="3844" max="3844" width="4" style="2" customWidth="1"/>
    <col min="3845" max="3845" width="2.5703125" style="2" customWidth="1"/>
    <col min="3846" max="3846" width="29.85546875" style="2" customWidth="1"/>
    <col min="3847" max="3847" width="10.85546875" style="2" bestFit="1" customWidth="1"/>
    <col min="3848" max="4096" width="11.42578125" style="2"/>
    <col min="4097" max="4097" width="25.5703125" style="2" customWidth="1"/>
    <col min="4098" max="4099" width="11.42578125" style="2"/>
    <col min="4100" max="4100" width="4" style="2" customWidth="1"/>
    <col min="4101" max="4101" width="2.5703125" style="2" customWidth="1"/>
    <col min="4102" max="4102" width="29.85546875" style="2" customWidth="1"/>
    <col min="4103" max="4103" width="10.85546875" style="2" bestFit="1" customWidth="1"/>
    <col min="4104" max="4352" width="11.42578125" style="2"/>
    <col min="4353" max="4353" width="25.5703125" style="2" customWidth="1"/>
    <col min="4354" max="4355" width="11.42578125" style="2"/>
    <col min="4356" max="4356" width="4" style="2" customWidth="1"/>
    <col min="4357" max="4357" width="2.5703125" style="2" customWidth="1"/>
    <col min="4358" max="4358" width="29.85546875" style="2" customWidth="1"/>
    <col min="4359" max="4359" width="10.85546875" style="2" bestFit="1" customWidth="1"/>
    <col min="4360" max="4608" width="11.42578125" style="2"/>
    <col min="4609" max="4609" width="25.5703125" style="2" customWidth="1"/>
    <col min="4610" max="4611" width="11.42578125" style="2"/>
    <col min="4612" max="4612" width="4" style="2" customWidth="1"/>
    <col min="4613" max="4613" width="2.5703125" style="2" customWidth="1"/>
    <col min="4614" max="4614" width="29.85546875" style="2" customWidth="1"/>
    <col min="4615" max="4615" width="10.85546875" style="2" bestFit="1" customWidth="1"/>
    <col min="4616" max="4864" width="11.42578125" style="2"/>
    <col min="4865" max="4865" width="25.5703125" style="2" customWidth="1"/>
    <col min="4866" max="4867" width="11.42578125" style="2"/>
    <col min="4868" max="4868" width="4" style="2" customWidth="1"/>
    <col min="4869" max="4869" width="2.5703125" style="2" customWidth="1"/>
    <col min="4870" max="4870" width="29.85546875" style="2" customWidth="1"/>
    <col min="4871" max="4871" width="10.85546875" style="2" bestFit="1" customWidth="1"/>
    <col min="4872" max="5120" width="11.42578125" style="2"/>
    <col min="5121" max="5121" width="25.5703125" style="2" customWidth="1"/>
    <col min="5122" max="5123" width="11.42578125" style="2"/>
    <col min="5124" max="5124" width="4" style="2" customWidth="1"/>
    <col min="5125" max="5125" width="2.5703125" style="2" customWidth="1"/>
    <col min="5126" max="5126" width="29.85546875" style="2" customWidth="1"/>
    <col min="5127" max="5127" width="10.85546875" style="2" bestFit="1" customWidth="1"/>
    <col min="5128" max="5376" width="11.42578125" style="2"/>
    <col min="5377" max="5377" width="25.5703125" style="2" customWidth="1"/>
    <col min="5378" max="5379" width="11.42578125" style="2"/>
    <col min="5380" max="5380" width="4" style="2" customWidth="1"/>
    <col min="5381" max="5381" width="2.5703125" style="2" customWidth="1"/>
    <col min="5382" max="5382" width="29.85546875" style="2" customWidth="1"/>
    <col min="5383" max="5383" width="10.85546875" style="2" bestFit="1" customWidth="1"/>
    <col min="5384" max="5632" width="11.42578125" style="2"/>
    <col min="5633" max="5633" width="25.5703125" style="2" customWidth="1"/>
    <col min="5634" max="5635" width="11.42578125" style="2"/>
    <col min="5636" max="5636" width="4" style="2" customWidth="1"/>
    <col min="5637" max="5637" width="2.5703125" style="2" customWidth="1"/>
    <col min="5638" max="5638" width="29.85546875" style="2" customWidth="1"/>
    <col min="5639" max="5639" width="10.85546875" style="2" bestFit="1" customWidth="1"/>
    <col min="5640" max="5888" width="11.42578125" style="2"/>
    <col min="5889" max="5889" width="25.5703125" style="2" customWidth="1"/>
    <col min="5890" max="5891" width="11.42578125" style="2"/>
    <col min="5892" max="5892" width="4" style="2" customWidth="1"/>
    <col min="5893" max="5893" width="2.5703125" style="2" customWidth="1"/>
    <col min="5894" max="5894" width="29.85546875" style="2" customWidth="1"/>
    <col min="5895" max="5895" width="10.85546875" style="2" bestFit="1" customWidth="1"/>
    <col min="5896" max="6144" width="11.42578125" style="2"/>
    <col min="6145" max="6145" width="25.5703125" style="2" customWidth="1"/>
    <col min="6146" max="6147" width="11.42578125" style="2"/>
    <col min="6148" max="6148" width="4" style="2" customWidth="1"/>
    <col min="6149" max="6149" width="2.5703125" style="2" customWidth="1"/>
    <col min="6150" max="6150" width="29.85546875" style="2" customWidth="1"/>
    <col min="6151" max="6151" width="10.85546875" style="2" bestFit="1" customWidth="1"/>
    <col min="6152" max="6400" width="11.42578125" style="2"/>
    <col min="6401" max="6401" width="25.5703125" style="2" customWidth="1"/>
    <col min="6402" max="6403" width="11.42578125" style="2"/>
    <col min="6404" max="6404" width="4" style="2" customWidth="1"/>
    <col min="6405" max="6405" width="2.5703125" style="2" customWidth="1"/>
    <col min="6406" max="6406" width="29.85546875" style="2" customWidth="1"/>
    <col min="6407" max="6407" width="10.85546875" style="2" bestFit="1" customWidth="1"/>
    <col min="6408" max="6656" width="11.42578125" style="2"/>
    <col min="6657" max="6657" width="25.5703125" style="2" customWidth="1"/>
    <col min="6658" max="6659" width="11.42578125" style="2"/>
    <col min="6660" max="6660" width="4" style="2" customWidth="1"/>
    <col min="6661" max="6661" width="2.5703125" style="2" customWidth="1"/>
    <col min="6662" max="6662" width="29.85546875" style="2" customWidth="1"/>
    <col min="6663" max="6663" width="10.85546875" style="2" bestFit="1" customWidth="1"/>
    <col min="6664" max="6912" width="11.42578125" style="2"/>
    <col min="6913" max="6913" width="25.5703125" style="2" customWidth="1"/>
    <col min="6914" max="6915" width="11.42578125" style="2"/>
    <col min="6916" max="6916" width="4" style="2" customWidth="1"/>
    <col min="6917" max="6917" width="2.5703125" style="2" customWidth="1"/>
    <col min="6918" max="6918" width="29.85546875" style="2" customWidth="1"/>
    <col min="6919" max="6919" width="10.85546875" style="2" bestFit="1" customWidth="1"/>
    <col min="6920" max="7168" width="11.42578125" style="2"/>
    <col min="7169" max="7169" width="25.5703125" style="2" customWidth="1"/>
    <col min="7170" max="7171" width="11.42578125" style="2"/>
    <col min="7172" max="7172" width="4" style="2" customWidth="1"/>
    <col min="7173" max="7173" width="2.5703125" style="2" customWidth="1"/>
    <col min="7174" max="7174" width="29.85546875" style="2" customWidth="1"/>
    <col min="7175" max="7175" width="10.85546875" style="2" bestFit="1" customWidth="1"/>
    <col min="7176" max="7424" width="11.42578125" style="2"/>
    <col min="7425" max="7425" width="25.5703125" style="2" customWidth="1"/>
    <col min="7426" max="7427" width="11.42578125" style="2"/>
    <col min="7428" max="7428" width="4" style="2" customWidth="1"/>
    <col min="7429" max="7429" width="2.5703125" style="2" customWidth="1"/>
    <col min="7430" max="7430" width="29.85546875" style="2" customWidth="1"/>
    <col min="7431" max="7431" width="10.85546875" style="2" bestFit="1" customWidth="1"/>
    <col min="7432" max="7680" width="11.42578125" style="2"/>
    <col min="7681" max="7681" width="25.5703125" style="2" customWidth="1"/>
    <col min="7682" max="7683" width="11.42578125" style="2"/>
    <col min="7684" max="7684" width="4" style="2" customWidth="1"/>
    <col min="7685" max="7685" width="2.5703125" style="2" customWidth="1"/>
    <col min="7686" max="7686" width="29.85546875" style="2" customWidth="1"/>
    <col min="7687" max="7687" width="10.85546875" style="2" bestFit="1" customWidth="1"/>
    <col min="7688" max="7936" width="11.42578125" style="2"/>
    <col min="7937" max="7937" width="25.5703125" style="2" customWidth="1"/>
    <col min="7938" max="7939" width="11.42578125" style="2"/>
    <col min="7940" max="7940" width="4" style="2" customWidth="1"/>
    <col min="7941" max="7941" width="2.5703125" style="2" customWidth="1"/>
    <col min="7942" max="7942" width="29.85546875" style="2" customWidth="1"/>
    <col min="7943" max="7943" width="10.85546875" style="2" bestFit="1" customWidth="1"/>
    <col min="7944" max="8192" width="11.42578125" style="2"/>
    <col min="8193" max="8193" width="25.5703125" style="2" customWidth="1"/>
    <col min="8194" max="8195" width="11.42578125" style="2"/>
    <col min="8196" max="8196" width="4" style="2" customWidth="1"/>
    <col min="8197" max="8197" width="2.5703125" style="2" customWidth="1"/>
    <col min="8198" max="8198" width="29.85546875" style="2" customWidth="1"/>
    <col min="8199" max="8199" width="10.85546875" style="2" bestFit="1" customWidth="1"/>
    <col min="8200" max="8448" width="11.42578125" style="2"/>
    <col min="8449" max="8449" width="25.5703125" style="2" customWidth="1"/>
    <col min="8450" max="8451" width="11.42578125" style="2"/>
    <col min="8452" max="8452" width="4" style="2" customWidth="1"/>
    <col min="8453" max="8453" width="2.5703125" style="2" customWidth="1"/>
    <col min="8454" max="8454" width="29.85546875" style="2" customWidth="1"/>
    <col min="8455" max="8455" width="10.85546875" style="2" bestFit="1" customWidth="1"/>
    <col min="8456" max="8704" width="11.42578125" style="2"/>
    <col min="8705" max="8705" width="25.5703125" style="2" customWidth="1"/>
    <col min="8706" max="8707" width="11.42578125" style="2"/>
    <col min="8708" max="8708" width="4" style="2" customWidth="1"/>
    <col min="8709" max="8709" width="2.5703125" style="2" customWidth="1"/>
    <col min="8710" max="8710" width="29.85546875" style="2" customWidth="1"/>
    <col min="8711" max="8711" width="10.85546875" style="2" bestFit="1" customWidth="1"/>
    <col min="8712" max="8960" width="11.42578125" style="2"/>
    <col min="8961" max="8961" width="25.5703125" style="2" customWidth="1"/>
    <col min="8962" max="8963" width="11.42578125" style="2"/>
    <col min="8964" max="8964" width="4" style="2" customWidth="1"/>
    <col min="8965" max="8965" width="2.5703125" style="2" customWidth="1"/>
    <col min="8966" max="8966" width="29.85546875" style="2" customWidth="1"/>
    <col min="8967" max="8967" width="10.85546875" style="2" bestFit="1" customWidth="1"/>
    <col min="8968" max="9216" width="11.42578125" style="2"/>
    <col min="9217" max="9217" width="25.5703125" style="2" customWidth="1"/>
    <col min="9218" max="9219" width="11.42578125" style="2"/>
    <col min="9220" max="9220" width="4" style="2" customWidth="1"/>
    <col min="9221" max="9221" width="2.5703125" style="2" customWidth="1"/>
    <col min="9222" max="9222" width="29.85546875" style="2" customWidth="1"/>
    <col min="9223" max="9223" width="10.85546875" style="2" bestFit="1" customWidth="1"/>
    <col min="9224" max="9472" width="11.42578125" style="2"/>
    <col min="9473" max="9473" width="25.5703125" style="2" customWidth="1"/>
    <col min="9474" max="9475" width="11.42578125" style="2"/>
    <col min="9476" max="9476" width="4" style="2" customWidth="1"/>
    <col min="9477" max="9477" width="2.5703125" style="2" customWidth="1"/>
    <col min="9478" max="9478" width="29.85546875" style="2" customWidth="1"/>
    <col min="9479" max="9479" width="10.85546875" style="2" bestFit="1" customWidth="1"/>
    <col min="9480" max="9728" width="11.42578125" style="2"/>
    <col min="9729" max="9729" width="25.5703125" style="2" customWidth="1"/>
    <col min="9730" max="9731" width="11.42578125" style="2"/>
    <col min="9732" max="9732" width="4" style="2" customWidth="1"/>
    <col min="9733" max="9733" width="2.5703125" style="2" customWidth="1"/>
    <col min="9734" max="9734" width="29.85546875" style="2" customWidth="1"/>
    <col min="9735" max="9735" width="10.85546875" style="2" bestFit="1" customWidth="1"/>
    <col min="9736" max="9984" width="11.42578125" style="2"/>
    <col min="9985" max="9985" width="25.5703125" style="2" customWidth="1"/>
    <col min="9986" max="9987" width="11.42578125" style="2"/>
    <col min="9988" max="9988" width="4" style="2" customWidth="1"/>
    <col min="9989" max="9989" width="2.5703125" style="2" customWidth="1"/>
    <col min="9990" max="9990" width="29.85546875" style="2" customWidth="1"/>
    <col min="9991" max="9991" width="10.85546875" style="2" bestFit="1" customWidth="1"/>
    <col min="9992" max="10240" width="11.42578125" style="2"/>
    <col min="10241" max="10241" width="25.5703125" style="2" customWidth="1"/>
    <col min="10242" max="10243" width="11.42578125" style="2"/>
    <col min="10244" max="10244" width="4" style="2" customWidth="1"/>
    <col min="10245" max="10245" width="2.5703125" style="2" customWidth="1"/>
    <col min="10246" max="10246" width="29.85546875" style="2" customWidth="1"/>
    <col min="10247" max="10247" width="10.85546875" style="2" bestFit="1" customWidth="1"/>
    <col min="10248" max="10496" width="11.42578125" style="2"/>
    <col min="10497" max="10497" width="25.5703125" style="2" customWidth="1"/>
    <col min="10498" max="10499" width="11.42578125" style="2"/>
    <col min="10500" max="10500" width="4" style="2" customWidth="1"/>
    <col min="10501" max="10501" width="2.5703125" style="2" customWidth="1"/>
    <col min="10502" max="10502" width="29.85546875" style="2" customWidth="1"/>
    <col min="10503" max="10503" width="10.85546875" style="2" bestFit="1" customWidth="1"/>
    <col min="10504" max="10752" width="11.42578125" style="2"/>
    <col min="10753" max="10753" width="25.5703125" style="2" customWidth="1"/>
    <col min="10754" max="10755" width="11.42578125" style="2"/>
    <col min="10756" max="10756" width="4" style="2" customWidth="1"/>
    <col min="10757" max="10757" width="2.5703125" style="2" customWidth="1"/>
    <col min="10758" max="10758" width="29.85546875" style="2" customWidth="1"/>
    <col min="10759" max="10759" width="10.85546875" style="2" bestFit="1" customWidth="1"/>
    <col min="10760" max="11008" width="11.42578125" style="2"/>
    <col min="11009" max="11009" width="25.5703125" style="2" customWidth="1"/>
    <col min="11010" max="11011" width="11.42578125" style="2"/>
    <col min="11012" max="11012" width="4" style="2" customWidth="1"/>
    <col min="11013" max="11013" width="2.5703125" style="2" customWidth="1"/>
    <col min="11014" max="11014" width="29.85546875" style="2" customWidth="1"/>
    <col min="11015" max="11015" width="10.85546875" style="2" bestFit="1" customWidth="1"/>
    <col min="11016" max="11264" width="11.42578125" style="2"/>
    <col min="11265" max="11265" width="25.5703125" style="2" customWidth="1"/>
    <col min="11266" max="11267" width="11.42578125" style="2"/>
    <col min="11268" max="11268" width="4" style="2" customWidth="1"/>
    <col min="11269" max="11269" width="2.5703125" style="2" customWidth="1"/>
    <col min="11270" max="11270" width="29.85546875" style="2" customWidth="1"/>
    <col min="11271" max="11271" width="10.85546875" style="2" bestFit="1" customWidth="1"/>
    <col min="11272" max="11520" width="11.42578125" style="2"/>
    <col min="11521" max="11521" width="25.5703125" style="2" customWidth="1"/>
    <col min="11522" max="11523" width="11.42578125" style="2"/>
    <col min="11524" max="11524" width="4" style="2" customWidth="1"/>
    <col min="11525" max="11525" width="2.5703125" style="2" customWidth="1"/>
    <col min="11526" max="11526" width="29.85546875" style="2" customWidth="1"/>
    <col min="11527" max="11527" width="10.85546875" style="2" bestFit="1" customWidth="1"/>
    <col min="11528" max="11776" width="11.42578125" style="2"/>
    <col min="11777" max="11777" width="25.5703125" style="2" customWidth="1"/>
    <col min="11778" max="11779" width="11.42578125" style="2"/>
    <col min="11780" max="11780" width="4" style="2" customWidth="1"/>
    <col min="11781" max="11781" width="2.5703125" style="2" customWidth="1"/>
    <col min="11782" max="11782" width="29.85546875" style="2" customWidth="1"/>
    <col min="11783" max="11783" width="10.85546875" style="2" bestFit="1" customWidth="1"/>
    <col min="11784" max="12032" width="11.42578125" style="2"/>
    <col min="12033" max="12033" width="25.5703125" style="2" customWidth="1"/>
    <col min="12034" max="12035" width="11.42578125" style="2"/>
    <col min="12036" max="12036" width="4" style="2" customWidth="1"/>
    <col min="12037" max="12037" width="2.5703125" style="2" customWidth="1"/>
    <col min="12038" max="12038" width="29.85546875" style="2" customWidth="1"/>
    <col min="12039" max="12039" width="10.85546875" style="2" bestFit="1" customWidth="1"/>
    <col min="12040" max="12288" width="11.42578125" style="2"/>
    <col min="12289" max="12289" width="25.5703125" style="2" customWidth="1"/>
    <col min="12290" max="12291" width="11.42578125" style="2"/>
    <col min="12292" max="12292" width="4" style="2" customWidth="1"/>
    <col min="12293" max="12293" width="2.5703125" style="2" customWidth="1"/>
    <col min="12294" max="12294" width="29.85546875" style="2" customWidth="1"/>
    <col min="12295" max="12295" width="10.85546875" style="2" bestFit="1" customWidth="1"/>
    <col min="12296" max="12544" width="11.42578125" style="2"/>
    <col min="12545" max="12545" width="25.5703125" style="2" customWidth="1"/>
    <col min="12546" max="12547" width="11.42578125" style="2"/>
    <col min="12548" max="12548" width="4" style="2" customWidth="1"/>
    <col min="12549" max="12549" width="2.5703125" style="2" customWidth="1"/>
    <col min="12550" max="12550" width="29.85546875" style="2" customWidth="1"/>
    <col min="12551" max="12551" width="10.85546875" style="2" bestFit="1" customWidth="1"/>
    <col min="12552" max="12800" width="11.42578125" style="2"/>
    <col min="12801" max="12801" width="25.5703125" style="2" customWidth="1"/>
    <col min="12802" max="12803" width="11.42578125" style="2"/>
    <col min="12804" max="12804" width="4" style="2" customWidth="1"/>
    <col min="12805" max="12805" width="2.5703125" style="2" customWidth="1"/>
    <col min="12806" max="12806" width="29.85546875" style="2" customWidth="1"/>
    <col min="12807" max="12807" width="10.85546875" style="2" bestFit="1" customWidth="1"/>
    <col min="12808" max="13056" width="11.42578125" style="2"/>
    <col min="13057" max="13057" width="25.5703125" style="2" customWidth="1"/>
    <col min="13058" max="13059" width="11.42578125" style="2"/>
    <col min="13060" max="13060" width="4" style="2" customWidth="1"/>
    <col min="13061" max="13061" width="2.5703125" style="2" customWidth="1"/>
    <col min="13062" max="13062" width="29.85546875" style="2" customWidth="1"/>
    <col min="13063" max="13063" width="10.85546875" style="2" bestFit="1" customWidth="1"/>
    <col min="13064" max="13312" width="11.42578125" style="2"/>
    <col min="13313" max="13313" width="25.5703125" style="2" customWidth="1"/>
    <col min="13314" max="13315" width="11.42578125" style="2"/>
    <col min="13316" max="13316" width="4" style="2" customWidth="1"/>
    <col min="13317" max="13317" width="2.5703125" style="2" customWidth="1"/>
    <col min="13318" max="13318" width="29.85546875" style="2" customWidth="1"/>
    <col min="13319" max="13319" width="10.85546875" style="2" bestFit="1" customWidth="1"/>
    <col min="13320" max="13568" width="11.42578125" style="2"/>
    <col min="13569" max="13569" width="25.5703125" style="2" customWidth="1"/>
    <col min="13570" max="13571" width="11.42578125" style="2"/>
    <col min="13572" max="13572" width="4" style="2" customWidth="1"/>
    <col min="13573" max="13573" width="2.5703125" style="2" customWidth="1"/>
    <col min="13574" max="13574" width="29.85546875" style="2" customWidth="1"/>
    <col min="13575" max="13575" width="10.85546875" style="2" bestFit="1" customWidth="1"/>
    <col min="13576" max="13824" width="11.42578125" style="2"/>
    <col min="13825" max="13825" width="25.5703125" style="2" customWidth="1"/>
    <col min="13826" max="13827" width="11.42578125" style="2"/>
    <col min="13828" max="13828" width="4" style="2" customWidth="1"/>
    <col min="13829" max="13829" width="2.5703125" style="2" customWidth="1"/>
    <col min="13830" max="13830" width="29.85546875" style="2" customWidth="1"/>
    <col min="13831" max="13831" width="10.85546875" style="2" bestFit="1" customWidth="1"/>
    <col min="13832" max="14080" width="11.42578125" style="2"/>
    <col min="14081" max="14081" width="25.5703125" style="2" customWidth="1"/>
    <col min="14082" max="14083" width="11.42578125" style="2"/>
    <col min="14084" max="14084" width="4" style="2" customWidth="1"/>
    <col min="14085" max="14085" width="2.5703125" style="2" customWidth="1"/>
    <col min="14086" max="14086" width="29.85546875" style="2" customWidth="1"/>
    <col min="14087" max="14087" width="10.85546875" style="2" bestFit="1" customWidth="1"/>
    <col min="14088" max="14336" width="11.42578125" style="2"/>
    <col min="14337" max="14337" width="25.5703125" style="2" customWidth="1"/>
    <col min="14338" max="14339" width="11.42578125" style="2"/>
    <col min="14340" max="14340" width="4" style="2" customWidth="1"/>
    <col min="14341" max="14341" width="2.5703125" style="2" customWidth="1"/>
    <col min="14342" max="14342" width="29.85546875" style="2" customWidth="1"/>
    <col min="14343" max="14343" width="10.85546875" style="2" bestFit="1" customWidth="1"/>
    <col min="14344" max="14592" width="11.42578125" style="2"/>
    <col min="14593" max="14593" width="25.5703125" style="2" customWidth="1"/>
    <col min="14594" max="14595" width="11.42578125" style="2"/>
    <col min="14596" max="14596" width="4" style="2" customWidth="1"/>
    <col min="14597" max="14597" width="2.5703125" style="2" customWidth="1"/>
    <col min="14598" max="14598" width="29.85546875" style="2" customWidth="1"/>
    <col min="14599" max="14599" width="10.85546875" style="2" bestFit="1" customWidth="1"/>
    <col min="14600" max="14848" width="11.42578125" style="2"/>
    <col min="14849" max="14849" width="25.5703125" style="2" customWidth="1"/>
    <col min="14850" max="14851" width="11.42578125" style="2"/>
    <col min="14852" max="14852" width="4" style="2" customWidth="1"/>
    <col min="14853" max="14853" width="2.5703125" style="2" customWidth="1"/>
    <col min="14854" max="14854" width="29.85546875" style="2" customWidth="1"/>
    <col min="14855" max="14855" width="10.85546875" style="2" bestFit="1" customWidth="1"/>
    <col min="14856" max="15104" width="11.42578125" style="2"/>
    <col min="15105" max="15105" width="25.5703125" style="2" customWidth="1"/>
    <col min="15106" max="15107" width="11.42578125" style="2"/>
    <col min="15108" max="15108" width="4" style="2" customWidth="1"/>
    <col min="15109" max="15109" width="2.5703125" style="2" customWidth="1"/>
    <col min="15110" max="15110" width="29.85546875" style="2" customWidth="1"/>
    <col min="15111" max="15111" width="10.85546875" style="2" bestFit="1" customWidth="1"/>
    <col min="15112" max="15360" width="11.42578125" style="2"/>
    <col min="15361" max="15361" width="25.5703125" style="2" customWidth="1"/>
    <col min="15362" max="15363" width="11.42578125" style="2"/>
    <col min="15364" max="15364" width="4" style="2" customWidth="1"/>
    <col min="15365" max="15365" width="2.5703125" style="2" customWidth="1"/>
    <col min="15366" max="15366" width="29.85546875" style="2" customWidth="1"/>
    <col min="15367" max="15367" width="10.85546875" style="2" bestFit="1" customWidth="1"/>
    <col min="15368" max="15616" width="11.42578125" style="2"/>
    <col min="15617" max="15617" width="25.5703125" style="2" customWidth="1"/>
    <col min="15618" max="15619" width="11.42578125" style="2"/>
    <col min="15620" max="15620" width="4" style="2" customWidth="1"/>
    <col min="15621" max="15621" width="2.5703125" style="2" customWidth="1"/>
    <col min="15622" max="15622" width="29.85546875" style="2" customWidth="1"/>
    <col min="15623" max="15623" width="10.85546875" style="2" bestFit="1" customWidth="1"/>
    <col min="15624" max="15872" width="11.42578125" style="2"/>
    <col min="15873" max="15873" width="25.5703125" style="2" customWidth="1"/>
    <col min="15874" max="15875" width="11.42578125" style="2"/>
    <col min="15876" max="15876" width="4" style="2" customWidth="1"/>
    <col min="15877" max="15877" width="2.5703125" style="2" customWidth="1"/>
    <col min="15878" max="15878" width="29.85546875" style="2" customWidth="1"/>
    <col min="15879" max="15879" width="10.85546875" style="2" bestFit="1" customWidth="1"/>
    <col min="15880" max="16128" width="11.42578125" style="2"/>
    <col min="16129" max="16129" width="25.5703125" style="2" customWidth="1"/>
    <col min="16130" max="16131" width="11.42578125" style="2"/>
    <col min="16132" max="16132" width="4" style="2" customWidth="1"/>
    <col min="16133" max="16133" width="2.5703125" style="2" customWidth="1"/>
    <col min="16134" max="16134" width="29.85546875" style="2" customWidth="1"/>
    <col min="16135" max="16135" width="10.85546875" style="2" bestFit="1" customWidth="1"/>
    <col min="16136" max="16384" width="11.42578125" style="2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ht="5.25" customHeight="1" x14ac:dyDescent="0.25">
      <c r="A2" s="3"/>
      <c r="B2" s="4"/>
      <c r="C2" s="4"/>
      <c r="D2" s="4"/>
      <c r="E2" s="3"/>
      <c r="F2" s="3"/>
      <c r="G2" s="4"/>
      <c r="H2" s="4"/>
    </row>
    <row r="3" spans="1:8" x14ac:dyDescent="0.25">
      <c r="A3" s="1" t="s">
        <v>1</v>
      </c>
      <c r="B3" s="1"/>
      <c r="C3" s="1"/>
      <c r="D3" s="5"/>
      <c r="E3" s="6"/>
      <c r="F3" s="1" t="s">
        <v>2</v>
      </c>
      <c r="G3" s="1"/>
      <c r="H3" s="1"/>
    </row>
    <row r="4" spans="1:8" ht="9" customHeight="1" x14ac:dyDescent="0.25">
      <c r="A4" s="5"/>
      <c r="B4" s="5"/>
      <c r="C4" s="5"/>
      <c r="D4" s="5"/>
      <c r="E4" s="6"/>
      <c r="F4" s="5"/>
      <c r="G4" s="5"/>
      <c r="H4" s="5"/>
    </row>
    <row r="5" spans="1:8" x14ac:dyDescent="0.25">
      <c r="A5" s="7" t="s">
        <v>3</v>
      </c>
      <c r="B5" s="8">
        <v>39873</v>
      </c>
      <c r="C5" s="8">
        <v>39508</v>
      </c>
      <c r="D5" s="8"/>
      <c r="E5" s="6"/>
      <c r="F5" s="7" t="s">
        <v>4</v>
      </c>
      <c r="G5" s="8">
        <v>39873</v>
      </c>
      <c r="H5" s="8">
        <v>39508</v>
      </c>
    </row>
    <row r="6" spans="1:8" x14ac:dyDescent="0.25">
      <c r="A6" s="9" t="s">
        <v>5</v>
      </c>
      <c r="B6" s="10">
        <v>3224020</v>
      </c>
      <c r="C6" s="10">
        <v>3678217</v>
      </c>
      <c r="D6" s="10"/>
      <c r="E6" s="6"/>
      <c r="F6" s="9" t="s">
        <v>6</v>
      </c>
      <c r="G6" s="10">
        <v>100602696</v>
      </c>
      <c r="H6" s="10">
        <v>36339344</v>
      </c>
    </row>
    <row r="7" spans="1:8" x14ac:dyDescent="0.25">
      <c r="A7" s="9" t="s">
        <v>7</v>
      </c>
      <c r="B7" s="10">
        <v>11131952</v>
      </c>
      <c r="C7" s="10">
        <v>32638312</v>
      </c>
      <c r="D7" s="10"/>
      <c r="E7" s="6"/>
      <c r="F7" s="9" t="s">
        <v>8</v>
      </c>
      <c r="G7" s="10">
        <v>735430</v>
      </c>
      <c r="H7" s="10">
        <v>481985</v>
      </c>
    </row>
    <row r="8" spans="1:8" x14ac:dyDescent="0.25">
      <c r="A8" s="9" t="s">
        <v>9</v>
      </c>
      <c r="B8" s="10">
        <v>24936576</v>
      </c>
      <c r="C8" s="10">
        <v>33756412</v>
      </c>
      <c r="D8" s="10"/>
      <c r="E8" s="6"/>
      <c r="F8" s="9" t="s">
        <v>10</v>
      </c>
      <c r="G8" s="10">
        <v>2549896</v>
      </c>
      <c r="H8" s="10">
        <v>2533019</v>
      </c>
    </row>
    <row r="9" spans="1:8" ht="22.5" x14ac:dyDescent="0.25">
      <c r="A9" s="9" t="s">
        <v>11</v>
      </c>
      <c r="B9" s="10">
        <v>118532</v>
      </c>
      <c r="C9" s="10">
        <v>10550846</v>
      </c>
      <c r="D9" s="10"/>
      <c r="E9" s="6"/>
      <c r="F9" s="9" t="s">
        <v>12</v>
      </c>
      <c r="G9" s="10">
        <v>267621</v>
      </c>
      <c r="H9" s="10">
        <v>246330</v>
      </c>
    </row>
    <row r="10" spans="1:8" x14ac:dyDescent="0.25">
      <c r="A10" s="9" t="s">
        <v>13</v>
      </c>
      <c r="B10" s="10">
        <v>1250249</v>
      </c>
      <c r="C10" s="10">
        <v>1115736</v>
      </c>
      <c r="D10" s="10"/>
      <c r="E10" s="6"/>
      <c r="F10" s="9" t="s">
        <v>14</v>
      </c>
      <c r="G10" s="10">
        <v>10174</v>
      </c>
      <c r="H10" s="10">
        <v>10313</v>
      </c>
    </row>
    <row r="11" spans="1:8" x14ac:dyDescent="0.25">
      <c r="A11" s="9" t="s">
        <v>15</v>
      </c>
      <c r="B11" s="10">
        <v>1240412</v>
      </c>
      <c r="C11" s="10">
        <v>2187318</v>
      </c>
      <c r="D11" s="10"/>
      <c r="E11" s="6"/>
      <c r="F11" s="9" t="s">
        <v>16</v>
      </c>
      <c r="G11" s="10">
        <v>32897316</v>
      </c>
      <c r="H11" s="10">
        <v>43558288</v>
      </c>
    </row>
    <row r="12" spans="1:8" ht="22.5" x14ac:dyDescent="0.25">
      <c r="A12" s="9" t="s">
        <v>17</v>
      </c>
      <c r="B12" s="10">
        <v>253820352</v>
      </c>
      <c r="C12" s="10">
        <v>171249472</v>
      </c>
      <c r="D12" s="10"/>
      <c r="E12" s="6"/>
      <c r="F12" s="9" t="s">
        <v>18</v>
      </c>
      <c r="G12" s="10">
        <v>1484509</v>
      </c>
      <c r="H12" s="10">
        <v>2646482</v>
      </c>
    </row>
    <row r="13" spans="1:8" x14ac:dyDescent="0.25">
      <c r="A13" s="9" t="s">
        <v>19</v>
      </c>
      <c r="B13" s="10">
        <v>47598364</v>
      </c>
      <c r="C13" s="10">
        <v>45347656</v>
      </c>
      <c r="D13" s="11">
        <f>(B13+C13)/2</f>
        <v>46473010</v>
      </c>
      <c r="E13" s="6"/>
      <c r="F13" s="9" t="s">
        <v>20</v>
      </c>
      <c r="G13" s="10">
        <v>7230178</v>
      </c>
      <c r="H13" s="10">
        <v>9061126</v>
      </c>
    </row>
    <row r="14" spans="1:8" x14ac:dyDescent="0.25">
      <c r="A14" s="9" t="s">
        <v>21</v>
      </c>
      <c r="B14" s="10">
        <v>2964617</v>
      </c>
      <c r="C14" s="10">
        <v>3940950</v>
      </c>
      <c r="D14" s="10"/>
      <c r="E14" s="6"/>
      <c r="F14" s="9" t="s">
        <v>22</v>
      </c>
      <c r="G14" s="10">
        <v>63307212</v>
      </c>
      <c r="H14" s="10">
        <v>58604460</v>
      </c>
    </row>
    <row r="15" spans="1:8" x14ac:dyDescent="0.25">
      <c r="A15" s="9" t="s">
        <v>23</v>
      </c>
      <c r="B15" s="10">
        <v>2351693</v>
      </c>
      <c r="C15" s="10">
        <v>2974849</v>
      </c>
      <c r="D15" s="10"/>
      <c r="E15" s="6"/>
      <c r="F15" s="9" t="s">
        <v>24</v>
      </c>
      <c r="G15" s="10">
        <v>3087939</v>
      </c>
      <c r="H15" s="10">
        <v>3842313</v>
      </c>
    </row>
    <row r="16" spans="1:8" x14ac:dyDescent="0.25">
      <c r="A16" s="9" t="s">
        <v>25</v>
      </c>
      <c r="B16" s="10">
        <v>766844</v>
      </c>
      <c r="C16" s="10">
        <v>851221</v>
      </c>
      <c r="D16" s="10"/>
      <c r="E16" s="6"/>
      <c r="F16" s="9" t="s">
        <v>26</v>
      </c>
      <c r="G16" s="10">
        <v>876298</v>
      </c>
      <c r="H16" s="10">
        <v>817731</v>
      </c>
    </row>
    <row r="17" spans="1:8" x14ac:dyDescent="0.25">
      <c r="A17" s="9" t="s">
        <v>27</v>
      </c>
      <c r="B17" s="10">
        <v>308865</v>
      </c>
      <c r="C17" s="10">
        <v>263704</v>
      </c>
      <c r="D17" s="10"/>
      <c r="E17" s="6"/>
      <c r="F17" s="12" t="s">
        <v>28</v>
      </c>
      <c r="G17" s="13">
        <v>213049264</v>
      </c>
      <c r="H17" s="13">
        <v>158141392</v>
      </c>
    </row>
    <row r="18" spans="1:8" ht="22.5" x14ac:dyDescent="0.25">
      <c r="A18" s="12" t="s">
        <v>29</v>
      </c>
      <c r="B18" s="13">
        <v>349712480</v>
      </c>
      <c r="C18" s="13">
        <v>308554688</v>
      </c>
      <c r="D18" s="13"/>
      <c r="E18" s="6"/>
      <c r="F18" s="3"/>
      <c r="G18" s="4"/>
      <c r="H18" s="4"/>
    </row>
    <row r="19" spans="1:8" x14ac:dyDescent="0.25">
      <c r="A19" s="9"/>
      <c r="B19" s="14"/>
      <c r="C19" s="14"/>
      <c r="D19" s="14"/>
      <c r="E19" s="6"/>
      <c r="F19" s="3"/>
      <c r="G19" s="4"/>
      <c r="H19" s="4"/>
    </row>
    <row r="20" spans="1:8" x14ac:dyDescent="0.25">
      <c r="A20" s="12" t="s">
        <v>30</v>
      </c>
      <c r="B20" s="3"/>
      <c r="C20" s="3"/>
      <c r="D20" s="3"/>
      <c r="E20" s="6"/>
      <c r="F20" s="12" t="s">
        <v>31</v>
      </c>
      <c r="G20" s="4"/>
      <c r="H20" s="4"/>
    </row>
    <row r="21" spans="1:8" x14ac:dyDescent="0.25">
      <c r="A21" s="9" t="s">
        <v>32</v>
      </c>
      <c r="B21" s="10">
        <v>2618565</v>
      </c>
      <c r="C21" s="10">
        <v>2605821</v>
      </c>
      <c r="D21" s="10"/>
      <c r="E21" s="6"/>
      <c r="F21" s="9" t="s">
        <v>33</v>
      </c>
      <c r="G21" s="10">
        <v>83776504</v>
      </c>
      <c r="H21" s="10">
        <v>78155776</v>
      </c>
    </row>
    <row r="22" spans="1:8" ht="22.5" x14ac:dyDescent="0.25">
      <c r="A22" s="9" t="s">
        <v>34</v>
      </c>
      <c r="B22" s="10">
        <v>4053444</v>
      </c>
      <c r="C22" s="10">
        <v>4033717</v>
      </c>
      <c r="D22" s="10"/>
      <c r="E22" s="6"/>
      <c r="F22" s="9" t="s">
        <v>35</v>
      </c>
      <c r="G22" s="10">
        <v>146718384</v>
      </c>
      <c r="H22" s="10">
        <v>145747248</v>
      </c>
    </row>
    <row r="23" spans="1:8" x14ac:dyDescent="0.25">
      <c r="A23" s="9" t="s">
        <v>36</v>
      </c>
      <c r="B23" s="10">
        <v>102891480</v>
      </c>
      <c r="C23" s="10">
        <v>93305336</v>
      </c>
      <c r="D23" s="10"/>
      <c r="E23" s="6"/>
      <c r="F23" s="9" t="s">
        <v>37</v>
      </c>
      <c r="G23" s="10">
        <v>5656952</v>
      </c>
      <c r="H23" s="10">
        <v>5885358</v>
      </c>
    </row>
    <row r="24" spans="1:8" x14ac:dyDescent="0.25">
      <c r="A24" s="9" t="s">
        <v>38</v>
      </c>
      <c r="B24" s="10">
        <v>40866776</v>
      </c>
      <c r="C24" s="10">
        <v>31376068</v>
      </c>
      <c r="D24" s="10"/>
      <c r="E24" s="6"/>
      <c r="F24" s="9" t="s">
        <v>39</v>
      </c>
      <c r="G24" s="14">
        <v>0</v>
      </c>
      <c r="H24" s="10">
        <v>544349</v>
      </c>
    </row>
    <row r="25" spans="1:8" x14ac:dyDescent="0.25">
      <c r="A25" s="9" t="s">
        <v>40</v>
      </c>
      <c r="B25" s="10">
        <v>68696712</v>
      </c>
      <c r="C25" s="10">
        <v>68568808</v>
      </c>
      <c r="D25" s="10"/>
      <c r="E25" s="6"/>
      <c r="F25" s="12" t="s">
        <v>41</v>
      </c>
      <c r="G25" s="13">
        <v>236151840</v>
      </c>
      <c r="H25" s="13">
        <v>230332736</v>
      </c>
    </row>
    <row r="26" spans="1:8" x14ac:dyDescent="0.25">
      <c r="A26" s="3"/>
      <c r="B26" s="3"/>
      <c r="C26" s="3"/>
      <c r="D26" s="3"/>
      <c r="E26" s="6"/>
      <c r="F26" s="3"/>
      <c r="G26" s="4"/>
      <c r="H26" s="4"/>
    </row>
    <row r="27" spans="1:8" x14ac:dyDescent="0.25">
      <c r="A27" s="12" t="s">
        <v>42</v>
      </c>
      <c r="B27" s="3"/>
      <c r="C27" s="3"/>
      <c r="D27" s="3"/>
      <c r="E27" s="6"/>
      <c r="F27" s="12" t="s">
        <v>43</v>
      </c>
      <c r="G27" s="4"/>
      <c r="H27" s="4"/>
    </row>
    <row r="28" spans="1:8" ht="22.5" x14ac:dyDescent="0.25">
      <c r="A28" s="9" t="s">
        <v>44</v>
      </c>
      <c r="B28" s="10">
        <v>223304544</v>
      </c>
      <c r="C28" s="10">
        <v>170617056</v>
      </c>
      <c r="D28" s="10"/>
      <c r="E28" s="6"/>
      <c r="F28" s="9" t="s">
        <v>45</v>
      </c>
      <c r="G28" s="10">
        <v>80533728</v>
      </c>
      <c r="H28" s="10">
        <v>77677128</v>
      </c>
    </row>
    <row r="29" spans="1:8" x14ac:dyDescent="0.25">
      <c r="A29" s="9" t="s">
        <v>46</v>
      </c>
      <c r="B29" s="10">
        <v>2221611</v>
      </c>
      <c r="C29" s="10">
        <v>2570539</v>
      </c>
      <c r="D29" s="10"/>
      <c r="E29" s="6"/>
      <c r="F29" s="9" t="s">
        <v>47</v>
      </c>
      <c r="G29" s="10">
        <v>-1852276</v>
      </c>
      <c r="H29" s="10">
        <v>621417</v>
      </c>
    </row>
    <row r="30" spans="1:8" x14ac:dyDescent="0.25">
      <c r="A30" s="9" t="s">
        <v>48</v>
      </c>
      <c r="B30" s="10">
        <v>36664024</v>
      </c>
      <c r="C30" s="10">
        <v>34046184</v>
      </c>
      <c r="D30" s="10"/>
      <c r="E30" s="6"/>
      <c r="F30" s="9" t="s">
        <v>49</v>
      </c>
      <c r="G30" s="10">
        <v>24462396</v>
      </c>
      <c r="H30" s="10">
        <v>24343350</v>
      </c>
    </row>
    <row r="31" spans="1:8" ht="22.5" x14ac:dyDescent="0.25">
      <c r="A31" s="9" t="s">
        <v>50</v>
      </c>
      <c r="B31" s="10">
        <v>4681774</v>
      </c>
      <c r="C31" s="10">
        <v>3168497</v>
      </c>
      <c r="D31" s="10"/>
      <c r="E31" s="6"/>
      <c r="F31" s="9" t="s">
        <v>51</v>
      </c>
      <c r="G31" s="10">
        <v>632133</v>
      </c>
      <c r="H31" s="10">
        <v>184645</v>
      </c>
    </row>
    <row r="32" spans="1:8" x14ac:dyDescent="0.25">
      <c r="A32" s="9" t="s">
        <v>52</v>
      </c>
      <c r="B32" s="10">
        <v>847352</v>
      </c>
      <c r="C32" s="10">
        <v>675072</v>
      </c>
      <c r="D32" s="10"/>
      <c r="E32" s="6"/>
      <c r="F32" s="9" t="s">
        <v>53</v>
      </c>
      <c r="G32" s="10">
        <v>134751728</v>
      </c>
      <c r="H32" s="10">
        <v>98899080</v>
      </c>
    </row>
    <row r="33" spans="1:8" x14ac:dyDescent="0.25">
      <c r="A33" s="9" t="s">
        <v>54</v>
      </c>
      <c r="B33" s="10">
        <v>396157</v>
      </c>
      <c r="C33" s="10">
        <v>461913</v>
      </c>
      <c r="D33" s="10"/>
      <c r="E33" s="6"/>
      <c r="F33" s="9" t="s">
        <v>55</v>
      </c>
      <c r="G33" s="10">
        <v>117885656</v>
      </c>
      <c r="H33" s="10">
        <v>91547752</v>
      </c>
    </row>
    <row r="34" spans="1:8" x14ac:dyDescent="0.25">
      <c r="A34" s="9" t="s">
        <v>56</v>
      </c>
      <c r="B34" s="10">
        <v>1996499</v>
      </c>
      <c r="C34" s="10">
        <v>2460805</v>
      </c>
      <c r="D34" s="10"/>
      <c r="E34" s="6"/>
      <c r="F34" s="9" t="s">
        <v>57</v>
      </c>
      <c r="G34" s="10">
        <v>16866076</v>
      </c>
      <c r="H34" s="10">
        <v>7351328</v>
      </c>
    </row>
    <row r="35" spans="1:8" x14ac:dyDescent="0.25">
      <c r="A35" s="12" t="s">
        <v>58</v>
      </c>
      <c r="B35" s="13">
        <v>269319648</v>
      </c>
      <c r="C35" s="13">
        <v>213076240</v>
      </c>
      <c r="D35" s="13"/>
      <c r="E35" s="6"/>
      <c r="F35" s="12" t="s">
        <v>59</v>
      </c>
      <c r="G35" s="13">
        <v>238527712</v>
      </c>
      <c r="H35" s="13">
        <v>201725616</v>
      </c>
    </row>
    <row r="36" spans="1:8" x14ac:dyDescent="0.25">
      <c r="A36" s="12" t="s">
        <v>60</v>
      </c>
      <c r="B36" s="13">
        <v>687728832</v>
      </c>
      <c r="C36" s="13">
        <v>590199744</v>
      </c>
      <c r="D36" s="13"/>
      <c r="E36" s="6"/>
      <c r="F36" s="12" t="s">
        <v>61</v>
      </c>
      <c r="G36" s="13">
        <f>+G35+G25+G17</f>
        <v>687728816</v>
      </c>
      <c r="H36" s="13">
        <v>590199744</v>
      </c>
    </row>
    <row r="37" spans="1:8" x14ac:dyDescent="0.25">
      <c r="A37" s="3"/>
      <c r="B37" s="4"/>
      <c r="C37" s="4"/>
      <c r="D37" s="4"/>
      <c r="E37" s="6"/>
      <c r="F37" s="3"/>
      <c r="G37" s="4"/>
      <c r="H37" s="4"/>
    </row>
    <row r="39" spans="1:8" x14ac:dyDescent="0.25">
      <c r="A39" s="1" t="s">
        <v>62</v>
      </c>
      <c r="B39" s="1"/>
      <c r="C39" s="1"/>
      <c r="D39" s="5"/>
      <c r="E39" s="3"/>
    </row>
    <row r="40" spans="1:8" x14ac:dyDescent="0.25">
      <c r="A40" s="16"/>
      <c r="B40" s="8">
        <v>39873</v>
      </c>
      <c r="C40" s="8">
        <v>39508</v>
      </c>
      <c r="D40" s="8"/>
      <c r="E40" s="3"/>
    </row>
    <row r="41" spans="1:8" x14ac:dyDescent="0.25">
      <c r="A41" s="9" t="s">
        <v>63</v>
      </c>
      <c r="B41" s="10">
        <v>54691992</v>
      </c>
      <c r="C41" s="10">
        <v>61677312</v>
      </c>
      <c r="D41" s="10"/>
      <c r="E41" s="3"/>
    </row>
    <row r="42" spans="1:8" x14ac:dyDescent="0.25">
      <c r="A42" s="9" t="s">
        <v>64</v>
      </c>
      <c r="B42" s="10">
        <v>41497028</v>
      </c>
      <c r="C42" s="10">
        <v>46886496</v>
      </c>
      <c r="D42" s="10"/>
      <c r="E42" s="3"/>
    </row>
    <row r="43" spans="1:8" x14ac:dyDescent="0.25">
      <c r="A43" s="9" t="s">
        <v>65</v>
      </c>
      <c r="B43" s="10">
        <v>13194961</v>
      </c>
      <c r="C43" s="10">
        <v>14790814</v>
      </c>
      <c r="D43" s="10"/>
      <c r="E43" s="3"/>
    </row>
    <row r="44" spans="1:8" ht="22.5" x14ac:dyDescent="0.25">
      <c r="A44" s="9" t="s">
        <v>66</v>
      </c>
      <c r="B44" s="10">
        <v>23100052</v>
      </c>
      <c r="C44" s="10">
        <v>23873916</v>
      </c>
      <c r="D44" s="10"/>
      <c r="E44" s="3"/>
    </row>
    <row r="45" spans="1:8" ht="22.5" x14ac:dyDescent="0.25">
      <c r="A45" s="12" t="s">
        <v>67</v>
      </c>
      <c r="B45" s="13">
        <v>-9905091</v>
      </c>
      <c r="C45" s="13">
        <v>-9083101</v>
      </c>
      <c r="D45" s="13"/>
      <c r="E45" s="3"/>
    </row>
    <row r="46" spans="1:8" x14ac:dyDescent="0.25">
      <c r="A46" s="9" t="s">
        <v>68</v>
      </c>
      <c r="B46" s="10">
        <v>5431364</v>
      </c>
      <c r="C46" s="10">
        <v>1356047</v>
      </c>
      <c r="D46" s="10"/>
      <c r="E46" s="3"/>
    </row>
    <row r="47" spans="1:8" ht="22.5" x14ac:dyDescent="0.25">
      <c r="A47" s="9" t="s">
        <v>69</v>
      </c>
      <c r="B47" s="10">
        <v>26917792</v>
      </c>
      <c r="C47" s="10">
        <v>17466210</v>
      </c>
      <c r="D47" s="10"/>
      <c r="E47" s="3"/>
    </row>
    <row r="48" spans="1:8" ht="22.5" x14ac:dyDescent="0.25">
      <c r="A48" s="9" t="s">
        <v>70</v>
      </c>
      <c r="B48" s="10">
        <v>9801</v>
      </c>
      <c r="C48" s="10">
        <v>2843</v>
      </c>
      <c r="D48" s="10"/>
      <c r="E48" s="3"/>
    </row>
    <row r="49" spans="1:5" ht="22.5" x14ac:dyDescent="0.25">
      <c r="A49" s="9" t="s">
        <v>71</v>
      </c>
      <c r="B49" s="10">
        <v>5577183</v>
      </c>
      <c r="C49" s="14">
        <v>0</v>
      </c>
      <c r="D49" s="14"/>
      <c r="E49" s="3"/>
    </row>
    <row r="50" spans="1:5" ht="22.5" x14ac:dyDescent="0.25">
      <c r="A50" s="9" t="s">
        <v>72</v>
      </c>
      <c r="B50" s="10">
        <v>56131</v>
      </c>
      <c r="C50" s="10">
        <v>59413</v>
      </c>
      <c r="D50" s="10"/>
      <c r="E50" s="3"/>
    </row>
    <row r="51" spans="1:5" x14ac:dyDescent="0.25">
      <c r="A51" s="9" t="s">
        <v>73</v>
      </c>
      <c r="B51" s="10">
        <v>5325554</v>
      </c>
      <c r="C51" s="10">
        <v>3728487</v>
      </c>
      <c r="D51" s="10"/>
      <c r="E51" s="3"/>
    </row>
    <row r="52" spans="1:5" ht="22.5" x14ac:dyDescent="0.25">
      <c r="A52" s="9" t="s">
        <v>74</v>
      </c>
      <c r="B52" s="10">
        <v>2746</v>
      </c>
      <c r="C52" s="14">
        <v>561</v>
      </c>
      <c r="D52" s="14"/>
      <c r="E52" s="3"/>
    </row>
    <row r="53" spans="1:5" x14ac:dyDescent="0.25">
      <c r="A53" s="9" t="s">
        <v>75</v>
      </c>
      <c r="B53" s="10">
        <v>1999537</v>
      </c>
      <c r="C53" s="10">
        <v>-587092</v>
      </c>
      <c r="D53" s="10"/>
      <c r="E53" s="3"/>
    </row>
    <row r="54" spans="1:5" x14ac:dyDescent="0.25">
      <c r="A54" s="9" t="s">
        <v>76</v>
      </c>
      <c r="B54" s="10">
        <v>2203102</v>
      </c>
      <c r="C54" s="10">
        <v>-68456</v>
      </c>
      <c r="D54" s="10"/>
      <c r="E54" s="3"/>
    </row>
    <row r="55" spans="1:5" ht="22.5" x14ac:dyDescent="0.25">
      <c r="A55" s="12" t="s">
        <v>77</v>
      </c>
      <c r="B55" s="13">
        <v>25599984</v>
      </c>
      <c r="C55" s="13">
        <v>14381093</v>
      </c>
      <c r="D55" s="13"/>
      <c r="E55" s="3"/>
    </row>
    <row r="56" spans="1:5" ht="22.5" x14ac:dyDescent="0.25">
      <c r="A56" s="12" t="s">
        <v>78</v>
      </c>
      <c r="B56" s="13">
        <v>15694892</v>
      </c>
      <c r="C56" s="13">
        <v>5297992</v>
      </c>
      <c r="D56" s="13"/>
      <c r="E56" s="3"/>
    </row>
    <row r="57" spans="1:5" x14ac:dyDescent="0.25">
      <c r="A57" s="9" t="s">
        <v>79</v>
      </c>
      <c r="B57" s="10">
        <v>1171184</v>
      </c>
      <c r="C57" s="10">
        <v>2053336</v>
      </c>
      <c r="D57" s="10"/>
      <c r="E57" s="3"/>
    </row>
    <row r="58" spans="1:5" ht="22.5" x14ac:dyDescent="0.25">
      <c r="A58" s="12" t="s">
        <v>80</v>
      </c>
      <c r="B58" s="13">
        <v>16866076</v>
      </c>
      <c r="C58" s="13">
        <v>7351328</v>
      </c>
      <c r="D58" s="13"/>
      <c r="E58" s="3"/>
    </row>
    <row r="59" spans="1:5" x14ac:dyDescent="0.25">
      <c r="A59" s="17"/>
      <c r="B59" s="17"/>
      <c r="C59" s="17"/>
      <c r="D59" s="18"/>
    </row>
    <row r="61" spans="1:5" x14ac:dyDescent="0.25">
      <c r="A61" s="2" t="s">
        <v>81</v>
      </c>
      <c r="B61" s="13">
        <f>+B58*0.3</f>
        <v>5059822.8</v>
      </c>
      <c r="C61" s="13">
        <f>+C58*0.3</f>
        <v>2205398.4</v>
      </c>
    </row>
  </sheetData>
  <mergeCells count="6">
    <mergeCell ref="A1:H1"/>
    <mergeCell ref="A3:C3"/>
    <mergeCell ref="E3:E37"/>
    <mergeCell ref="F3:H3"/>
    <mergeCell ref="A39:C39"/>
    <mergeCell ref="A59:C5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Manuel Muñoz</dc:creator>
  <cp:lastModifiedBy>Juan Manuel Muñoz</cp:lastModifiedBy>
  <dcterms:created xsi:type="dcterms:W3CDTF">2014-05-06T16:44:05Z</dcterms:created>
  <dcterms:modified xsi:type="dcterms:W3CDTF">2014-05-06T16:44:35Z</dcterms:modified>
</cp:coreProperties>
</file>