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2"/>
  <c r="J16"/>
  <c r="J7"/>
  <c r="J8"/>
  <c r="J9"/>
  <c r="J10"/>
  <c r="J11"/>
  <c r="J12"/>
  <c r="J13"/>
  <c r="J14"/>
  <c r="J15"/>
  <c r="J6"/>
  <c r="G24"/>
  <c r="G22"/>
  <c r="G16" i="1"/>
  <c r="E7" i="2"/>
  <c r="E8"/>
  <c r="E9"/>
  <c r="E10"/>
  <c r="E11"/>
  <c r="E12"/>
  <c r="E13"/>
  <c r="E14"/>
  <c r="E15"/>
  <c r="E6"/>
  <c r="F6" i="1"/>
  <c r="K6" s="1"/>
  <c r="K13" s="1"/>
  <c r="G17" s="1"/>
  <c r="I8" i="2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G18" i="1"/>
  <c r="K7"/>
  <c r="K8"/>
  <c r="K9"/>
  <c r="K10"/>
  <c r="K11"/>
  <c r="K12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<sst xmlns="http://schemas.openxmlformats.org/spreadsheetml/2006/main" count="35" uniqueCount="25">
  <si>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</si>
  <si>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</si>
  <si>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</si>
  <si>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</si>
  <si>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</si>
  <si>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</si>
  <si>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</si>
  <si>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</si>
  <si>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</si>
  <si>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</si>
  <si>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</si>
  <si>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</si>
  <si>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</si>
  <si>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</si>
  <si>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</si>
  <si>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Marca de Clase</t>
  </si>
  <si>
    <t>Frecuencia Absoluta</t>
  </si>
  <si>
    <t>Frecuencia Acumulada Absoluta</t>
  </si>
  <si>
    <t>Frecuencia Relativa Porcentual</t>
  </si>
  <si>
    <t>Frecuencia Acumulada Porcentual</t>
  </si>
  <si>
    <t>mi*fi</t>
  </si>
  <si>
    <t>suma</t>
  </si>
  <si>
    <t>La mayoria de los brigadieres ocupan entre 900 y 1100 minutos</t>
  </si>
  <si>
    <t>En promedio los brigadieres ocupan 1080 minutos el celular al mes</t>
  </si>
  <si>
    <t xml:space="preserve">El 50% de los brigadieres usan a lo más 1025 minutos el celular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</si>
</sst>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7" formatCode="0.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9" fontId="0" fillId="0" borderId="7" xfId="2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0" fillId="0" borderId="13" xfId="0" applyBorder="1"/>
    <xf numFmtId="0" fontId="0" fillId="0" borderId="22" xfId="0" applyBorder="1"/>
    <xf numFmtId="0" fontId="0" fillId="4" borderId="10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9" fillId="5" borderId="0" xfId="0" applyFont="1" applyFill="1" applyAlignment="1">
      <alignment horizontal="center" vertical="center"/>
    </xf>
    <xf numFmtId="167" fontId="0" fillId="3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  <xf numFmtId="2" fontId="0" fillId="0" borderId="0" xfId="0" applyNumberFormat="1"/>
    <xf numFmtId="43" fontId="0" fillId="0" borderId="0" xfId="1" applyFont="1"/>
    <xf numFmtId="0" fontId="5" fillId="0" borderId="12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23" xfId="0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C19" sqref="C19"/>
    </sheetView>
  </sheetViews>
  <sheetFormatPr baseColWidth="10" defaultRowHeight="15"/>
  <sheetData>
    <row r="3" spans="2:14" ht="18.75" thickBot="1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45" customHeight="1" thickBot="1">
      <c r="F4" s="36" t="s">
        <v>15</v>
      </c>
      <c r="G4" s="37" t="s">
        <v>16</v>
      </c>
      <c r="H4" s="37" t="s">
        <v>17</v>
      </c>
      <c r="I4" s="37" t="s">
        <v>18</v>
      </c>
      <c r="J4" s="37" t="s">
        <v>19</v>
      </c>
      <c r="K4" s="36" t="s">
        <v>20</v>
      </c>
    </row>
    <row r="5" spans="2:14" ht="19.5" thickBot="1">
      <c r="D5" s="25" t="s">
        <v>10</v>
      </c>
      <c r="E5" s="26"/>
      <c r="F5" s="27" t="s">
        <v>9</v>
      </c>
      <c r="G5" s="27" t="s">
        <v>8</v>
      </c>
      <c r="H5" s="27" t="s">
        <v>7</v>
      </c>
      <c r="I5" s="27" t="s">
        <v>6</v>
      </c>
      <c r="J5" s="31" t="s">
        <v>5</v>
      </c>
      <c r="K5" s="35"/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v>10</v>
      </c>
      <c r="I6" s="30">
        <f>G6/$H$12</f>
        <v>0.18181818181818182</v>
      </c>
      <c r="J6" s="32">
        <f>I6</f>
        <v>0.18181818181818182</v>
      </c>
      <c r="K6" s="38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30">
        <f t="shared" ref="I7:I12" si="1">G7/$H$12</f>
        <v>0.18181818181818182</v>
      </c>
      <c r="J7" s="33">
        <f>J6+I7</f>
        <v>0.36363636363636365</v>
      </c>
      <c r="K7" s="38">
        <f t="shared" ref="K7:K12" si="2">F7*G7</f>
        <v>8000</v>
      </c>
    </row>
    <row r="8" spans="2:14" ht="15.75" thickBot="1">
      <c r="D8" s="41">
        <v>900</v>
      </c>
      <c r="E8" s="42">
        <v>1100</v>
      </c>
      <c r="F8" s="11">
        <f t="shared" si="0"/>
        <v>1000</v>
      </c>
      <c r="G8" s="40">
        <v>12</v>
      </c>
      <c r="H8" s="6">
        <f t="shared" ref="H8:H12" si="3">H7+G8</f>
        <v>32</v>
      </c>
      <c r="I8" s="30">
        <f t="shared" si="1"/>
        <v>0.21818181818181817</v>
      </c>
      <c r="J8" s="33">
        <f t="shared" ref="J8:J12" si="4">J7+I8</f>
        <v>0.58181818181818179</v>
      </c>
      <c r="K8" s="38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30">
        <f t="shared" si="1"/>
        <v>0.14545454545454545</v>
      </c>
      <c r="J9" s="33">
        <f t="shared" si="4"/>
        <v>0.72727272727272729</v>
      </c>
      <c r="K9" s="38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30">
        <f t="shared" si="1"/>
        <v>0.10909090909090909</v>
      </c>
      <c r="J10" s="33">
        <f t="shared" si="4"/>
        <v>0.83636363636363642</v>
      </c>
      <c r="K10" s="38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30">
        <f t="shared" si="1"/>
        <v>7.2727272727272724E-2</v>
      </c>
      <c r="J11" s="33">
        <f t="shared" si="4"/>
        <v>0.90909090909090917</v>
      </c>
      <c r="K11" s="38">
        <f t="shared" si="2"/>
        <v>6400</v>
      </c>
    </row>
    <row r="12" spans="2:14" ht="15.75" thickBot="1">
      <c r="D12" s="5">
        <v>1700</v>
      </c>
      <c r="E12" s="4">
        <v>1900</v>
      </c>
      <c r="F12" s="28">
        <f t="shared" si="0"/>
        <v>1800</v>
      </c>
      <c r="G12" s="3">
        <v>5</v>
      </c>
      <c r="H12" s="29">
        <f t="shared" si="3"/>
        <v>55</v>
      </c>
      <c r="I12" s="30">
        <f t="shared" si="1"/>
        <v>9.0909090909090912E-2</v>
      </c>
      <c r="J12" s="33">
        <f t="shared" si="4"/>
        <v>1</v>
      </c>
      <c r="K12" s="38">
        <f t="shared" si="2"/>
        <v>9000</v>
      </c>
    </row>
    <row r="13" spans="2:14">
      <c r="J13" s="39" t="s">
        <v>21</v>
      </c>
      <c r="K13" s="39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4">
        <f>D8+((G8-G7)/((G8-G7)+(G8-G9)))*(E8-D8)</f>
        <v>966.66666666666663</v>
      </c>
      <c r="H16" t="s">
        <v>22</v>
      </c>
    </row>
    <row r="17" spans="3:8" ht="18">
      <c r="C17" s="1" t="s">
        <v>1</v>
      </c>
      <c r="D17" s="1"/>
      <c r="E17" s="1"/>
      <c r="F17" s="1"/>
      <c r="G17" s="43">
        <f>K13/H12</f>
        <v>1080</v>
      </c>
      <c r="H17" t="s">
        <v>23</v>
      </c>
    </row>
    <row r="18" spans="3:8" ht="18">
      <c r="C18" s="1" t="s">
        <v>0</v>
      </c>
      <c r="D18" s="1"/>
      <c r="E18" s="1"/>
      <c r="F18" s="1"/>
      <c r="G18" s="45">
        <f>D8+((H12/2-H7)/G8)*(E8-D8)</f>
        <v>1025</v>
      </c>
      <c r="H18" t="s">
        <v>24</v>
      </c>
    </row>
    <row r="19" spans="3:8" ht="18">
      <c r="C19" s="1"/>
    </row>
  </sheetData>
  <mergeCells count="1">
    <mergeCell ref="D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M15" sqref="M15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3" t="s">
        <v>12</v>
      </c>
      <c r="D5" s="24"/>
      <c r="E5" s="21" t="s">
        <v>13</v>
      </c>
      <c r="F5" s="18" t="s">
        <v>8</v>
      </c>
      <c r="G5" s="14" t="s">
        <v>7</v>
      </c>
      <c r="H5" s="14" t="s">
        <v>6</v>
      </c>
      <c r="I5" s="50" t="s">
        <v>5</v>
      </c>
      <c r="J5" s="51" t="s">
        <v>20</v>
      </c>
    </row>
    <row r="6" spans="3:10" ht="15.75" thickBot="1">
      <c r="C6" s="19">
        <v>1.65</v>
      </c>
      <c r="D6" s="17">
        <v>1.7</v>
      </c>
      <c r="E6" s="11">
        <f>AVERAGE(C6:D6)</f>
        <v>1.6749999999999998</v>
      </c>
      <c r="F6" s="11">
        <v>12</v>
      </c>
      <c r="G6" s="10">
        <f>F6</f>
        <v>12</v>
      </c>
      <c r="H6" s="30">
        <f>F6/$F$16</f>
        <v>0.06</v>
      </c>
      <c r="I6" s="32">
        <f>H6</f>
        <v>0.06</v>
      </c>
      <c r="J6" s="35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AVERAGE(C7:D7)</f>
        <v>1.7250000000000001</v>
      </c>
      <c r="F7" s="7">
        <v>24</v>
      </c>
      <c r="G7" s="6">
        <f>G6+F7</f>
        <v>36</v>
      </c>
      <c r="H7" s="30">
        <f t="shared" ref="H7:H15" si="1">F7/$F$16</f>
        <v>0.12</v>
      </c>
      <c r="I7" s="33">
        <f>I6+H7</f>
        <v>0.18</v>
      </c>
      <c r="J7" s="34">
        <f t="shared" ref="J7:J15" si="2">E7*F7</f>
        <v>41.400000000000006</v>
      </c>
    </row>
    <row r="8" spans="3:10" ht="15.75" thickBot="1">
      <c r="C8" s="46">
        <f>D7</f>
        <v>1.75</v>
      </c>
      <c r="D8" s="47">
        <f>C8+0.05</f>
        <v>1.8</v>
      </c>
      <c r="E8" s="11">
        <f t="shared" si="0"/>
        <v>1.7749999999999999</v>
      </c>
      <c r="F8" s="40">
        <v>50</v>
      </c>
      <c r="G8" s="6">
        <f t="shared" ref="G8:G15" si="3">G7+F8</f>
        <v>86</v>
      </c>
      <c r="H8" s="30">
        <f t="shared" si="1"/>
        <v>0.25</v>
      </c>
      <c r="I8" s="33">
        <f t="shared" ref="I8:I15" si="4">I7+H8</f>
        <v>0.43</v>
      </c>
      <c r="J8" s="34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30">
        <f t="shared" si="1"/>
        <v>0.2</v>
      </c>
      <c r="I9" s="33">
        <f t="shared" si="4"/>
        <v>0.63</v>
      </c>
      <c r="J9" s="34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30">
        <f t="shared" si="1"/>
        <v>0.12</v>
      </c>
      <c r="I10" s="33">
        <f t="shared" si="4"/>
        <v>0.75</v>
      </c>
      <c r="J10" s="34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30">
        <f t="shared" si="1"/>
        <v>0.1</v>
      </c>
      <c r="I11" s="33">
        <f t="shared" si="4"/>
        <v>0.85</v>
      </c>
      <c r="J11" s="34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30">
        <f t="shared" si="1"/>
        <v>0.06</v>
      </c>
      <c r="I12" s="33">
        <f t="shared" si="4"/>
        <v>0.90999999999999992</v>
      </c>
      <c r="J12" s="34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30">
        <f t="shared" si="1"/>
        <v>0.05</v>
      </c>
      <c r="I13" s="33">
        <f t="shared" si="4"/>
        <v>0.96</v>
      </c>
      <c r="J13" s="34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30">
        <f t="shared" si="1"/>
        <v>0.03</v>
      </c>
      <c r="I14" s="33">
        <f t="shared" si="4"/>
        <v>0.99</v>
      </c>
      <c r="J14" s="34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30">
        <f t="shared" si="1"/>
        <v>0.01</v>
      </c>
      <c r="I15" s="33">
        <f t="shared" si="4"/>
        <v>1</v>
      </c>
      <c r="J15" s="34">
        <f t="shared" si="2"/>
        <v>3.99</v>
      </c>
    </row>
    <row r="16" spans="3:10" ht="15.75" thickBot="1">
      <c r="F16" s="22">
        <f>SUM(F6:F15)</f>
        <v>200</v>
      </c>
      <c r="J16" s="52">
        <f>SUM(J6:J15)</f>
        <v>362.62000000000006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 s="49">
        <f>D7+((F8-F7)/((F8-F7)+(F8-F9)))*(D8-C8)</f>
        <v>1.7861111111111112</v>
      </c>
    </row>
    <row r="23" spans="3:7" ht="18">
      <c r="C23" s="1" t="s">
        <v>1</v>
      </c>
      <c r="D23" s="1"/>
      <c r="E23" s="1"/>
      <c r="F23" s="1"/>
      <c r="G23" s="48">
        <f>J16/F16</f>
        <v>1.8131000000000004</v>
      </c>
    </row>
    <row r="24" spans="3:7" ht="18">
      <c r="C24" s="1" t="s">
        <v>0</v>
      </c>
      <c r="D24" s="1"/>
      <c r="E24" s="1"/>
      <c r="F24" s="1"/>
      <c r="G24" s="48">
        <f>C9+((F16/2-G8)/F9)*(D9-C9)</f>
        <v>1.8105</v>
      </c>
    </row>
    <row r="25" spans="3:7" ht="18">
      <c r="C25" s="1"/>
    </row>
    <row r="26" spans="3:7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2022-05-23T16:42:28Z</dcterms:modified>
</cp:coreProperties>
</file>