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1"/>
  <c r="C19" s="1"/>
  <c r="D18"/>
  <c r="D19" s="1"/>
  <c r="E18"/>
  <c r="E19" s="1"/>
  <c r="F18"/>
  <c r="F19" s="1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<sst xmlns="http://schemas.openxmlformats.org/spreadsheetml/2006/main" count="74" uniqueCount="43">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</sst>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6B2D7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1" fillId="6" borderId="29" xfId="0" applyNumberFormat="1" applyFont="1" applyFill="1" applyBorder="1" applyAlignment="1">
      <alignment horizontal="center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0" fontId="0" fillId="7" borderId="0" xfId="0" applyFill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0" fontId="0" fillId="7" borderId="0" xfId="0" applyFill="1" applyAlignment="1">
      <alignment vertical="top"/>
    </xf>
    <xf numFmtId="164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E6B2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opLeftCell="B1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5">
      <c r="B2" s="40" t="s">
        <v>12</v>
      </c>
      <c r="C2" s="40"/>
      <c r="D2" s="40"/>
      <c r="E2" s="40"/>
    </row>
    <row r="3" spans="2:15" ht="15.75" thickBot="1">
      <c r="B3" s="1"/>
      <c r="C3" s="1"/>
      <c r="D3" s="1"/>
      <c r="E3" s="1"/>
    </row>
    <row r="4" spans="2:15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5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4" t="s">
        <v>15</v>
      </c>
      <c r="J5" s="44" t="s">
        <v>25</v>
      </c>
      <c r="K5" s="44"/>
      <c r="L5" s="44"/>
      <c r="M5" s="44"/>
      <c r="N5" s="44"/>
      <c r="O5" s="44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4" t="s">
        <v>16</v>
      </c>
      <c r="J6" s="44" t="s">
        <v>18</v>
      </c>
      <c r="K6" s="44"/>
      <c r="L6" s="44"/>
      <c r="M6" s="44"/>
      <c r="N6" s="44"/>
      <c r="O6" s="44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s="44" t="s">
        <v>29</v>
      </c>
      <c r="J7" s="44" t="s">
        <v>26</v>
      </c>
      <c r="K7" s="44"/>
      <c r="L7" s="44"/>
      <c r="M7" s="44"/>
      <c r="N7" s="44"/>
      <c r="O7" s="44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s="44" t="s">
        <v>30</v>
      </c>
      <c r="J8" s="44" t="s">
        <v>17</v>
      </c>
      <c r="K8" s="44"/>
      <c r="L8" s="44"/>
      <c r="M8" s="44"/>
      <c r="N8" s="44"/>
      <c r="O8" s="44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s="44" t="s">
        <v>20</v>
      </c>
      <c r="J9" s="44" t="s">
        <v>21</v>
      </c>
      <c r="K9" s="44"/>
      <c r="L9" s="44"/>
      <c r="M9" s="44"/>
      <c r="N9" s="44"/>
      <c r="O9" s="44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s="44" t="s">
        <v>22</v>
      </c>
      <c r="J10" s="44" t="s">
        <v>23</v>
      </c>
      <c r="K10" s="44"/>
      <c r="L10" s="44"/>
      <c r="M10" s="44"/>
      <c r="N10" s="44"/>
      <c r="O10" s="44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s="44" t="s">
        <v>22</v>
      </c>
      <c r="J11" s="44" t="s">
        <v>37</v>
      </c>
      <c r="K11" s="44"/>
      <c r="L11" s="44"/>
      <c r="M11" s="44"/>
      <c r="N11" s="44"/>
      <c r="O11" s="44"/>
    </row>
    <row r="12" spans="2:15" ht="33" customHeight="1" thickBot="1">
      <c r="B12" s="32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2"/>
      <c r="I12" s="50" t="s">
        <v>19</v>
      </c>
      <c r="J12" s="50" t="s">
        <v>38</v>
      </c>
      <c r="K12" s="50"/>
      <c r="L12" s="50"/>
      <c r="M12" s="50"/>
      <c r="N12" s="44"/>
      <c r="O12" s="44"/>
    </row>
    <row r="13" spans="2:15" ht="33" customHeight="1" thickBot="1">
      <c r="B13" s="30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26"/>
    </row>
    <row r="14" spans="2:15" ht="33" customHeight="1" thickBot="1">
      <c r="B14" s="30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26"/>
    </row>
    <row r="15" spans="2:15" ht="33" customHeight="1" thickBot="1">
      <c r="B15" s="31" t="s">
        <v>32</v>
      </c>
      <c r="C15" s="46">
        <f>MIN(C5:F11)</f>
        <v>3.2</v>
      </c>
      <c r="D15" s="25"/>
      <c r="E15" s="25"/>
      <c r="F15" s="25"/>
      <c r="G15" s="25"/>
    </row>
    <row r="16" spans="2:15" ht="33" customHeight="1" thickBot="1">
      <c r="B16" s="31" t="s">
        <v>31</v>
      </c>
      <c r="C16" s="47">
        <f>COUNT(C5:C11)</f>
        <v>7</v>
      </c>
      <c r="D16" s="47">
        <f t="shared" ref="D16:F16" si="4">COUNT(D5:D11)</f>
        <v>7</v>
      </c>
      <c r="E16" s="47">
        <f t="shared" si="4"/>
        <v>7</v>
      </c>
      <c r="F16" s="47">
        <f t="shared" si="4"/>
        <v>7</v>
      </c>
      <c r="G16" s="28"/>
    </row>
    <row r="17" spans="2:7" ht="33" customHeight="1" thickBot="1">
      <c r="B17" s="31" t="s">
        <v>33</v>
      </c>
      <c r="C17" s="48">
        <f>COUNTIF(C5:C11,"&gt;=6")</f>
        <v>3</v>
      </c>
      <c r="D17" s="48">
        <f t="shared" ref="D17:F17" si="5">COUNTIF(D5:D11,"&gt;=6")</f>
        <v>4</v>
      </c>
      <c r="E17" s="48">
        <f t="shared" si="5"/>
        <v>4</v>
      </c>
      <c r="F17" s="48">
        <f t="shared" si="5"/>
        <v>4</v>
      </c>
      <c r="G17" s="26"/>
    </row>
    <row r="18" spans="2:7" ht="49.5" customHeight="1" thickBot="1">
      <c r="B18" s="31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D22" sqref="D2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1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36" customHeight="1" thickBot="1">
      <c r="B14" s="37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6"/>
    </row>
    <row r="15" spans="2:13" ht="29.25" customHeight="1" thickBot="1">
      <c r="B15" s="37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6"/>
    </row>
    <row r="16" spans="2:13" ht="30.75" thickBot="1">
      <c r="B16" s="38" t="s">
        <v>32</v>
      </c>
      <c r="C16" s="46">
        <f>MIN(C6:F12)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7">
        <f>COUNT(C6:C12)</f>
        <v>7</v>
      </c>
      <c r="D17" s="47">
        <f t="shared" ref="D17:F17" si="4">COUNT(D6:D12)</f>
        <v>7</v>
      </c>
      <c r="E17" s="47">
        <f t="shared" si="4"/>
        <v>7</v>
      </c>
      <c r="F17" s="47">
        <f t="shared" si="4"/>
        <v>7</v>
      </c>
      <c r="G17" s="28"/>
    </row>
    <row r="18" spans="2:7" ht="30.75" thickBot="1">
      <c r="B18" s="38" t="s">
        <v>39</v>
      </c>
      <c r="C18" s="48">
        <f>COUNTIF('actividad 2'!C6:C12,"&lt;6")</f>
        <v>4</v>
      </c>
      <c r="D18" s="48">
        <f>COUNTIF('actividad 2'!D6:D12,"&lt;6")</f>
        <v>3</v>
      </c>
      <c r="E18" s="48">
        <f>COUNTIF('actividad 2'!E6:E12,"&lt;6")</f>
        <v>3</v>
      </c>
      <c r="F18" s="48">
        <f>COUNTIF('actividad 2'!F6:F12,"&lt;6")</f>
        <v>3</v>
      </c>
      <c r="G18" s="26"/>
    </row>
    <row r="19" spans="2:7" ht="30.75" thickBot="1">
      <c r="B19" s="39" t="s">
        <v>40</v>
      </c>
      <c r="C19" s="49">
        <f>C18/C17</f>
        <v>0.5714285714285714</v>
      </c>
      <c r="D19" s="49">
        <f t="shared" ref="D19:F19" si="5">D18/D17</f>
        <v>0.42857142857142855</v>
      </c>
      <c r="E19" s="49">
        <f t="shared" si="5"/>
        <v>0.42857142857142855</v>
      </c>
      <c r="F19" s="49">
        <f t="shared" si="5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2022-03-22T15:16:03Z</dcterms:modified>
</cp:coreProperties>
</file>