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0" i="2"/>
  <c r="I31"/>
  <c r="I32"/>
  <c r="I33"/>
  <c r="I34"/>
  <c r="I35"/>
  <c r="I36"/>
  <c r="I29"/>
  <c r="K30"/>
  <c r="K31"/>
  <c r="K32"/>
  <c r="K33"/>
  <c r="K34"/>
  <c r="K35"/>
  <c r="K36"/>
  <c r="K29"/>
  <c r="J30"/>
  <c r="J31"/>
  <c r="J32"/>
  <c r="J33"/>
  <c r="J34"/>
  <c r="J35"/>
  <c r="J36"/>
  <c r="J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<sst xmlns="http://schemas.openxmlformats.org/spreadsheetml/2006/main" count="72" uniqueCount="45">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</sst>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6" fillId="0" borderId="2" xfId="0" applyFont="1" applyBorder="1"/>
    <xf numFmtId="9" fontId="6" fillId="0" borderId="2" xfId="0" applyNumberFormat="1" applyFont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67" fontId="0" fillId="0" borderId="0" xfId="1" applyNumberFormat="1" applyFont="1" applyAlignment="1">
      <alignment vertical="center"/>
    </xf>
    <xf numFmtId="167" fontId="0" fillId="0" borderId="0" xfId="1" applyNumberFormat="1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819150</xdr:colOff>
      <xdr:row>1</xdr:row>
      <xdr:rowOff>9525</xdr:rowOff>
    </xdr:from>
    <xdr:to>
      <xdr:col>8</xdr:col>
      <xdr:colOff>0</xdr:colOff>
      <xdr:row>18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2095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8</xdr:col>
      <xdr:colOff>1669256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22" workbookViewId="0">
      <selection activeCell="K25" sqref="K25"/>
    </sheetView>
  </sheetViews>
  <sheetFormatPr baseColWidth="10" defaultRowHeight="15.75"/>
  <cols>
    <col min="2" max="3" width="13.75" customWidth="1"/>
    <col min="4" max="4" width="12.25" customWidth="1"/>
    <col min="5" max="6" width="12.5" customWidth="1"/>
    <col min="7" max="7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8.75" customHeight="1" thickBot="1"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1" ht="27" customHeight="1" thickBot="1">
      <c r="B26" s="23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5" t="s">
        <v>13</v>
      </c>
    </row>
    <row r="27" spans="1:11" ht="20.25" customHeigh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AVERAGE(D27*$D$25+E27*$E$25+F27*$F$25+G27*$G$25)</f>
        <v>8.3550000000000004</v>
      </c>
    </row>
    <row r="28" spans="1:11" ht="20.25" customHeight="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AVERAGE(D28*$D$25+E28*$E$25+F28*$F$25+G28*$G$25)</f>
        <v>8.0150000000000006</v>
      </c>
    </row>
    <row r="29" spans="1:11" ht="20.25" customHeight="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AVERAGE(D29*$D$25+E29*$E$25+F29*$F$25+G29*$G$25)</f>
        <v>8.004999999999999</v>
      </c>
    </row>
    <row r="30" spans="1:11" ht="19.5" customHeight="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AVERAGE(D30*$D$25+E30*$E$25+F30*$F$25+G30*$G$25)</f>
        <v>7.5449999999999999</v>
      </c>
    </row>
    <row r="31" spans="1:11" ht="21.75" customHeight="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AVERAGE(D31*$D$25+E31*$E$25+F31*$F$25+G31*$G$25)</f>
        <v>6.95</v>
      </c>
    </row>
    <row r="32" spans="1:11" ht="21" customHeight="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AVERAGE(D32*$D$25+E32*$E$25+F32*$F$25+G32*$G$25)</f>
        <v>6.9349999999999996</v>
      </c>
    </row>
    <row r="33" spans="2:8" ht="20.25" customHeight="1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AVERAGE(D33*$D$25+E33*$E$25+F33*$F$25+G33*$G$25)</f>
        <v>6.84</v>
      </c>
    </row>
    <row r="34" spans="2:8" ht="21" customHeight="1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6" zoomScale="80" zoomScaleNormal="80" workbookViewId="0">
      <selection activeCell="N26" sqref="N26"/>
    </sheetView>
  </sheetViews>
  <sheetFormatPr baseColWidth="10" defaultRowHeight="15.75"/>
  <cols>
    <col min="3" max="3" width="12.125" customWidth="1"/>
    <col min="4" max="4" width="11.5" customWidth="1"/>
    <col min="5" max="5" width="16.75" customWidth="1"/>
    <col min="6" max="6" width="14" customWidth="1"/>
    <col min="7" max="7" width="19.5" customWidth="1"/>
    <col min="8" max="8" width="16.375" customWidth="1"/>
    <col min="9" max="9" width="25.375" customWidth="1"/>
    <col min="10" max="10" width="13.625" bestFit="1" customWidth="1"/>
    <col min="12" max="12" width="14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 ht="21" customHeight="1">
      <c r="F26" s="4" t="s">
        <v>32</v>
      </c>
      <c r="G26" s="5">
        <v>0.12</v>
      </c>
      <c r="H26" s="2"/>
    </row>
    <row r="27" spans="1:14" hidden="1">
      <c r="G27" s="2"/>
      <c r="H27" s="2"/>
    </row>
    <row r="28" spans="1:14" ht="51" customHeight="1">
      <c r="C28" s="28" t="s">
        <v>33</v>
      </c>
      <c r="D28" s="28"/>
      <c r="E28" s="29" t="s">
        <v>34</v>
      </c>
      <c r="F28" s="29" t="s">
        <v>35</v>
      </c>
      <c r="G28" s="29" t="s">
        <v>36</v>
      </c>
      <c r="H28" s="29" t="s">
        <v>37</v>
      </c>
      <c r="I28" s="29" t="s">
        <v>38</v>
      </c>
      <c r="J28" s="29" t="s">
        <v>32</v>
      </c>
      <c r="K28" s="30" t="s">
        <v>39</v>
      </c>
      <c r="L28" s="31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G29+(G29*10%*F29)</f>
        <v>816000</v>
      </c>
      <c r="I29" s="26">
        <f>IF(E29="FONASA", H29*$G$24, H29*$G$25)</f>
        <v>57120.000000000007</v>
      </c>
      <c r="J29" s="26">
        <f>H29*$G$26</f>
        <v>97920</v>
      </c>
      <c r="K29" s="27">
        <f>H29-I29-J29</f>
        <v>660960</v>
      </c>
      <c r="L29" s="27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G30+(G30*10%*F30)</f>
        <v>1014000</v>
      </c>
      <c r="I30" s="26">
        <f t="shared" ref="I30:I36" si="1">IF(E30="FONASA", H30*$G$24, H30*$G$25)</f>
        <v>81120</v>
      </c>
      <c r="J30" s="26">
        <f t="shared" ref="J30:J36" si="2">H30*$G$26</f>
        <v>121680</v>
      </c>
      <c r="K30" s="27">
        <f t="shared" ref="K30:K36" si="3">H30-I30-J30</f>
        <v>811200</v>
      </c>
      <c r="L30" s="27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7">
        <f t="shared" si="3"/>
        <v>1056000</v>
      </c>
      <c r="L31" s="27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7">
        <f t="shared" si="3"/>
        <v>937170</v>
      </c>
      <c r="L32" s="27"/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7">
        <f t="shared" si="3"/>
        <v>660960</v>
      </c>
      <c r="L33" s="27"/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7">
        <f t="shared" si="3"/>
        <v>649600</v>
      </c>
      <c r="L34" s="27"/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7">
        <f t="shared" si="3"/>
        <v>811200</v>
      </c>
      <c r="L35" s="27"/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7">
        <f t="shared" si="3"/>
        <v>1068000</v>
      </c>
      <c r="L36" s="27"/>
    </row>
  </sheetData>
  <mergeCells count="11">
    <mergeCell ref="K32:L32"/>
    <mergeCell ref="K33:L33"/>
    <mergeCell ref="K34:L34"/>
    <mergeCell ref="K35:L35"/>
    <mergeCell ref="K36:L36"/>
    <mergeCell ref="A6:A16"/>
    <mergeCell ref="C28:D28"/>
    <mergeCell ref="K29:L29"/>
    <mergeCell ref="K30:L30"/>
    <mergeCell ref="K31:L31"/>
    <mergeCell ref="K28:L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2022-04-11T16:05:34Z</dcterms:modified>
</cp:coreProperties>
</file>