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2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N9" i="1"/>
  <c r="N8"/>
  <c r="N7"/>
  <c r="I6"/>
  <c r="K13"/>
  <c r="K7"/>
  <c r="K8"/>
  <c r="K9"/>
  <c r="K10"/>
  <c r="K11"/>
  <c r="K12"/>
  <c r="K6"/>
  <c r="J8"/>
  <c r="J9"/>
  <c r="J10" s="1"/>
  <c r="J11" s="1"/>
  <c r="J12" s="1"/>
  <c r="J7"/>
  <c r="I7"/>
  <c r="I8"/>
  <c r="I9"/>
  <c r="I10"/>
  <c r="I11"/>
  <c r="I12"/>
  <c r="G13"/>
  <c r="H8"/>
  <c r="H9"/>
  <c r="H10" s="1"/>
  <c r="H11" s="1"/>
  <c r="H12" s="1"/>
  <c r="H7"/>
  <c r="F7"/>
  <c r="F8"/>
  <c r="F9"/>
  <c r="F10"/>
  <c r="F11"/>
  <c r="F12"/>
  <c r="F6"/>
  <c r="E7" i="2"/>
  <c r="E8"/>
  <c r="E9"/>
  <c r="E10"/>
  <c r="E11"/>
  <c r="E12"/>
  <c r="E13"/>
  <c r="E14"/>
  <c r="E15"/>
  <c r="E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<sst xmlns="http://schemas.openxmlformats.org/spreadsheetml/2006/main" count="37" uniqueCount="25">
  <si>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</si>
  <si>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</si>
  <si>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</si>
  <si>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</si>
  <si>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</si>
  <si>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</si>
  <si>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</si>
  <si>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</si>
  <si>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</si>
  <si>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</si>
  <si>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</si>
  <si>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</si>
  <si>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</si>
  <si>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</si>
  <si>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</si>
  <si>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</si>
  <si>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</si>
  <si>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</si>
  <si>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MODA:</t>
  </si>
  <si>
    <t>MEDIANA:</t>
  </si>
  <si>
    <t>La moda de minutos mesuales en el celular por brigadieres es entre el minuto 900 y 1100 con 12 personas</t>
  </si>
  <si>
    <t>la media de minutos mesuales en el celular por brigadieres es entre el minuto 900 y 1100 con la persona numero 23</t>
  </si>
  <si>
    <t>la mediana de minutos mesuales en el celular por brigadieres es entre el minuto 900 y 1100 con la persona numero 23</t>
  </si>
  <si>
    <t xml:space="preserve">1.75 y </t>
  </si>
  <si>
    <t>moda: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</si>
</sst>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2" fontId="4" fillId="0" borderId="7" xfId="0" applyNumberFormat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9"/>
  <sheetViews>
    <sheetView topLeftCell="A4" workbookViewId="0">
      <selection activeCell="H17" sqref="H17"/>
    </sheetView>
  </sheetViews>
  <sheetFormatPr baseColWidth="10" defaultRowHeight="15"/>
  <cols>
    <col min="9" max="9" width="11.85546875" bestFit="1" customWidth="1"/>
  </cols>
  <sheetData>
    <row r="3" spans="2:15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.75" thickBot="1"/>
    <row r="5" spans="2:15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28" t="s">
        <v>5</v>
      </c>
      <c r="K5" s="31" t="s">
        <v>17</v>
      </c>
    </row>
    <row r="6" spans="2:15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7">
        <f>G6/$H$12</f>
        <v>0.18181818181818182</v>
      </c>
      <c r="J6" s="29">
        <v>0.18</v>
      </c>
      <c r="K6" s="33">
        <f>F6*G6</f>
        <v>6000</v>
      </c>
    </row>
    <row r="7" spans="2:15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G7+H6</f>
        <v>20</v>
      </c>
      <c r="I7" s="27">
        <f t="shared" ref="I7:I12" si="1">G7/$H$12</f>
        <v>0.18181818181818182</v>
      </c>
      <c r="J7" s="30">
        <f>I7+J6</f>
        <v>0.36181818181818182</v>
      </c>
      <c r="K7" s="33">
        <f t="shared" ref="K7:K12" si="2">F7*G7</f>
        <v>8000</v>
      </c>
      <c r="M7" s="37" t="s">
        <v>18</v>
      </c>
      <c r="N7" s="37">
        <f>K13/G13</f>
        <v>1080</v>
      </c>
    </row>
    <row r="8" spans="2:15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G8+H7</f>
        <v>32</v>
      </c>
      <c r="I8" s="27">
        <f t="shared" si="1"/>
        <v>0.21818181818181817</v>
      </c>
      <c r="J8" s="30">
        <f t="shared" ref="J8:J12" si="4">I8+J7</f>
        <v>0.57999999999999996</v>
      </c>
      <c r="K8" s="33">
        <f t="shared" si="2"/>
        <v>12000</v>
      </c>
      <c r="M8" s="37" t="s">
        <v>19</v>
      </c>
      <c r="N8" s="37">
        <f>D8+(((H12/2)-H7)/G8)*(E8-D8)</f>
        <v>1025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30">
        <f t="shared" si="4"/>
        <v>0.72545454545454535</v>
      </c>
      <c r="K9" s="33">
        <f t="shared" si="2"/>
        <v>9600</v>
      </c>
      <c r="M9" s="37" t="s">
        <v>18</v>
      </c>
      <c r="N9" s="37">
        <f>D8+((G8-G7)/(G8-G7+G8-G9))*(E8-D8)</f>
        <v>966.66666666666663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30">
        <f t="shared" si="4"/>
        <v>0.83454545454545448</v>
      </c>
      <c r="K10" s="33">
        <f t="shared" si="2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30">
        <f t="shared" si="4"/>
        <v>0.90727272727272723</v>
      </c>
      <c r="K11" s="33">
        <f t="shared" si="2"/>
        <v>6400</v>
      </c>
    </row>
    <row r="12" spans="2:15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30">
        <f t="shared" si="4"/>
        <v>0.99818181818181817</v>
      </c>
      <c r="K12" s="33">
        <f t="shared" si="2"/>
        <v>9000</v>
      </c>
    </row>
    <row r="13" spans="2:15">
      <c r="G13">
        <f>SUM(G6:G12)</f>
        <v>55</v>
      </c>
      <c r="K13" s="34">
        <f>SUM(K6:K12)</f>
        <v>59400</v>
      </c>
    </row>
    <row r="14" spans="2:15" ht="18">
      <c r="C14" s="2" t="s">
        <v>4</v>
      </c>
      <c r="D14" s="1"/>
    </row>
    <row r="15" spans="2:15" ht="18">
      <c r="C15" s="35" t="s">
        <v>3</v>
      </c>
      <c r="D15" s="35"/>
      <c r="E15" s="35"/>
      <c r="F15" s="35"/>
      <c r="G15" s="35"/>
      <c r="H15" s="35"/>
    </row>
    <row r="16" spans="2:15" ht="18">
      <c r="C16" s="35" t="s">
        <v>2</v>
      </c>
      <c r="D16" s="35"/>
      <c r="E16" s="35"/>
      <c r="F16" s="35"/>
      <c r="G16">
        <v>966</v>
      </c>
      <c r="H16" s="36" t="s">
        <v>20</v>
      </c>
      <c r="I16" s="36"/>
      <c r="J16" s="36"/>
      <c r="K16" s="36"/>
      <c r="L16" s="36"/>
      <c r="M16" s="36"/>
      <c r="N16" s="36"/>
      <c r="O16" s="36"/>
    </row>
    <row r="17" spans="3:8" ht="18">
      <c r="C17" s="35" t="s">
        <v>1</v>
      </c>
      <c r="D17" s="35"/>
      <c r="E17" s="35"/>
      <c r="F17" s="35"/>
      <c r="H17" t="s">
        <v>21</v>
      </c>
    </row>
    <row r="18" spans="3:8" ht="18">
      <c r="C18" s="35" t="s">
        <v>0</v>
      </c>
      <c r="D18" s="35"/>
      <c r="E18" s="35"/>
      <c r="F18" s="35"/>
      <c r="H18" t="s">
        <v>22</v>
      </c>
    </row>
    <row r="19" spans="3:8" ht="18">
      <c r="C19" s="35" t="s">
        <v>11</v>
      </c>
      <c r="D19" s="35"/>
      <c r="E19" s="35"/>
      <c r="F19" s="35"/>
    </row>
  </sheetData>
  <mergeCells count="7">
    <mergeCell ref="C19:F19"/>
    <mergeCell ref="H16:O16"/>
    <mergeCell ref="D5:E5"/>
    <mergeCell ref="C15:H15"/>
    <mergeCell ref="C16:F16"/>
    <mergeCell ref="C17:F17"/>
    <mergeCell ref="C18:F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topLeftCell="A4" workbookViewId="0">
      <selection activeCell="M9" sqref="M9"/>
    </sheetView>
  </sheetViews>
  <sheetFormatPr baseColWidth="10" defaultRowHeight="15"/>
  <sheetData>
    <row r="3" spans="3:12" ht="18">
      <c r="C3" s="1" t="s">
        <v>14</v>
      </c>
      <c r="D3" s="1"/>
      <c r="E3" s="1"/>
      <c r="F3" s="1"/>
      <c r="G3" s="1"/>
    </row>
    <row r="4" spans="3:12" ht="15.75" thickBot="1"/>
    <row r="5" spans="3:12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8" t="s">
        <v>5</v>
      </c>
      <c r="J5" s="31" t="s">
        <v>17</v>
      </c>
    </row>
    <row r="6" spans="3:12" ht="15.75" thickBot="1">
      <c r="C6" s="19">
        <v>1.65</v>
      </c>
      <c r="D6" s="17">
        <v>1.7</v>
      </c>
      <c r="E6" s="38">
        <f>(C6+D6)/2</f>
        <v>1.6749999999999998</v>
      </c>
      <c r="F6" s="11">
        <v>12</v>
      </c>
      <c r="G6" s="10">
        <f>F6</f>
        <v>12</v>
      </c>
      <c r="H6" s="27">
        <f>F6%</f>
        <v>0.12</v>
      </c>
      <c r="I6" s="39">
        <f>H6</f>
        <v>0.12</v>
      </c>
      <c r="J6" s="32">
        <f>E6*F6</f>
        <v>20.099999999999998</v>
      </c>
    </row>
    <row r="7" spans="3:12" ht="15.75" thickBot="1">
      <c r="C7" s="19">
        <v>1.7</v>
      </c>
      <c r="D7" s="16">
        <v>1.75</v>
      </c>
      <c r="E7" s="38">
        <f t="shared" ref="E7:E15" si="0">(C7+D7)/2</f>
        <v>1.7250000000000001</v>
      </c>
      <c r="F7" s="7">
        <v>24</v>
      </c>
      <c r="G7" s="6">
        <f>F7+G6</f>
        <v>36</v>
      </c>
      <c r="H7" s="27">
        <f t="shared" ref="H7:H15" si="1">F7%</f>
        <v>0.24</v>
      </c>
      <c r="I7" s="40">
        <f>H7+I6</f>
        <v>0.36</v>
      </c>
      <c r="J7" s="32">
        <f t="shared" ref="J7:J15" si="2">E7*F7</f>
        <v>41.400000000000006</v>
      </c>
    </row>
    <row r="8" spans="3:12" ht="15.75" thickBot="1">
      <c r="C8" s="19">
        <f>D7</f>
        <v>1.75</v>
      </c>
      <c r="D8" s="17">
        <f>C8+0.05</f>
        <v>1.8</v>
      </c>
      <c r="E8" s="38">
        <f t="shared" si="0"/>
        <v>1.7749999999999999</v>
      </c>
      <c r="F8" s="7">
        <v>50</v>
      </c>
      <c r="G8" s="6">
        <f t="shared" ref="G8:G15" si="3">F8+G7</f>
        <v>86</v>
      </c>
      <c r="H8" s="27">
        <f t="shared" si="1"/>
        <v>0.5</v>
      </c>
      <c r="I8" s="40">
        <f t="shared" ref="I8:I15" si="4">H8+I7</f>
        <v>0.86</v>
      </c>
      <c r="J8" s="32">
        <f t="shared" si="2"/>
        <v>88.75</v>
      </c>
    </row>
    <row r="9" spans="3:12" ht="15.75" thickBot="1">
      <c r="C9" s="20">
        <f>D8</f>
        <v>1.8</v>
      </c>
      <c r="D9" s="17">
        <f>C9+0.03</f>
        <v>1.83</v>
      </c>
      <c r="E9" s="38">
        <f t="shared" si="0"/>
        <v>1.8149999999999999</v>
      </c>
      <c r="F9" s="7">
        <v>40</v>
      </c>
      <c r="G9" s="6">
        <f t="shared" si="3"/>
        <v>126</v>
      </c>
      <c r="H9" s="27">
        <f t="shared" si="1"/>
        <v>0.4</v>
      </c>
      <c r="I9" s="40">
        <f t="shared" si="4"/>
        <v>1.26</v>
      </c>
      <c r="J9" s="32">
        <f t="shared" si="2"/>
        <v>72.599999999999994</v>
      </c>
      <c r="L9" t="s">
        <v>24</v>
      </c>
    </row>
    <row r="10" spans="3:12" ht="15.75" thickBot="1">
      <c r="C10" s="19">
        <f t="shared" ref="C10:C12" si="5">D9</f>
        <v>1.83</v>
      </c>
      <c r="D10" s="17">
        <f t="shared" ref="D10:D12" si="6">C10+0.03</f>
        <v>1.86</v>
      </c>
      <c r="E10" s="38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0.24</v>
      </c>
      <c r="I10" s="40">
        <f t="shared" si="4"/>
        <v>1.5</v>
      </c>
      <c r="J10" s="32">
        <f t="shared" si="2"/>
        <v>44.28</v>
      </c>
    </row>
    <row r="11" spans="3:12" ht="15.75" thickBot="1">
      <c r="C11" s="19">
        <f t="shared" si="5"/>
        <v>1.86</v>
      </c>
      <c r="D11" s="17">
        <f t="shared" si="6"/>
        <v>1.8900000000000001</v>
      </c>
      <c r="E11" s="38">
        <f t="shared" si="0"/>
        <v>1.875</v>
      </c>
      <c r="F11" s="7">
        <v>20</v>
      </c>
      <c r="G11" s="6">
        <f t="shared" si="3"/>
        <v>170</v>
      </c>
      <c r="H11" s="27">
        <f t="shared" si="1"/>
        <v>0.2</v>
      </c>
      <c r="I11" s="40">
        <f t="shared" si="4"/>
        <v>1.7</v>
      </c>
      <c r="J11" s="32">
        <f t="shared" si="2"/>
        <v>37.5</v>
      </c>
    </row>
    <row r="12" spans="3:12" ht="15.75" thickBot="1">
      <c r="C12" s="19">
        <f t="shared" si="5"/>
        <v>1.8900000000000001</v>
      </c>
      <c r="D12" s="17">
        <f t="shared" si="6"/>
        <v>1.9200000000000002</v>
      </c>
      <c r="E12" s="38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0.12</v>
      </c>
      <c r="I12" s="40">
        <f t="shared" si="4"/>
        <v>1.8199999999999998</v>
      </c>
      <c r="J12" s="32">
        <f t="shared" si="2"/>
        <v>22.860000000000003</v>
      </c>
    </row>
    <row r="13" spans="3:12" ht="15.75" thickBot="1">
      <c r="C13" s="19">
        <f>D12</f>
        <v>1.9200000000000002</v>
      </c>
      <c r="D13" s="17">
        <f>C13+0.03</f>
        <v>1.9500000000000002</v>
      </c>
      <c r="E13" s="38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0.1</v>
      </c>
      <c r="I13" s="40">
        <f t="shared" si="4"/>
        <v>1.92</v>
      </c>
      <c r="J13" s="32">
        <f t="shared" si="2"/>
        <v>19.350000000000001</v>
      </c>
    </row>
    <row r="14" spans="3:12" ht="15.75" thickBot="1">
      <c r="C14" s="19">
        <f>D13</f>
        <v>1.9500000000000002</v>
      </c>
      <c r="D14" s="17">
        <f>C14+0.03</f>
        <v>1.9800000000000002</v>
      </c>
      <c r="E14" s="38">
        <f t="shared" si="0"/>
        <v>1.9650000000000003</v>
      </c>
      <c r="F14" s="7">
        <v>6</v>
      </c>
      <c r="G14" s="6">
        <f t="shared" si="3"/>
        <v>198</v>
      </c>
      <c r="H14" s="27">
        <f t="shared" si="1"/>
        <v>0.06</v>
      </c>
      <c r="I14" s="40">
        <f t="shared" si="4"/>
        <v>1.98</v>
      </c>
      <c r="J14" s="32">
        <f t="shared" si="2"/>
        <v>11.790000000000003</v>
      </c>
    </row>
    <row r="15" spans="3:12" ht="15.75" thickBot="1">
      <c r="C15" s="19">
        <f>D14</f>
        <v>1.9800000000000002</v>
      </c>
      <c r="D15" s="17">
        <f>C15+0.03</f>
        <v>2.0100000000000002</v>
      </c>
      <c r="E15" s="38">
        <f t="shared" si="0"/>
        <v>1.9950000000000001</v>
      </c>
      <c r="F15" s="3">
        <v>2</v>
      </c>
      <c r="G15" s="6">
        <f t="shared" si="3"/>
        <v>200</v>
      </c>
      <c r="H15" s="27">
        <f t="shared" si="1"/>
        <v>0.02</v>
      </c>
      <c r="I15" s="40">
        <f t="shared" si="4"/>
        <v>2</v>
      </c>
      <c r="J15" s="32">
        <f t="shared" si="2"/>
        <v>3.99</v>
      </c>
    </row>
    <row r="16" spans="3:12" ht="15.75" thickBot="1">
      <c r="F16" s="22">
        <f>SUM(F6:F15)</f>
        <v>200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I22" t="s">
        <v>23</v>
      </c>
    </row>
    <row r="23" spans="3:9" ht="18">
      <c r="C23" s="1" t="s">
        <v>1</v>
      </c>
      <c r="D23" s="1"/>
      <c r="E23" s="1"/>
      <c r="F23" s="1"/>
    </row>
    <row r="24" spans="3:9" ht="18">
      <c r="C24" s="1" t="s">
        <v>0</v>
      </c>
      <c r="D24" s="1"/>
      <c r="E24" s="1"/>
      <c r="F24" s="1"/>
    </row>
    <row r="25" spans="3:9" ht="18">
      <c r="C25" s="1" t="s">
        <v>11</v>
      </c>
    </row>
    <row r="26" spans="3:9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2023-05-17T15:14:43Z</dcterms:modified>
</cp:coreProperties>
</file>