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5"/>
  <c r="G14"/>
  <c r="D16"/>
  <c r="E16"/>
  <c r="F16"/>
  <c r="C16"/>
  <c r="D14"/>
  <c r="E14"/>
  <c r="F14"/>
  <c r="C14"/>
  <c r="D13"/>
  <c r="E13"/>
  <c r="F13"/>
  <c r="C13"/>
  <c r="G13" s="1"/>
  <c r="D12"/>
  <c r="E12"/>
  <c r="F12"/>
  <c r="C12"/>
  <c r="G11"/>
  <c r="G6"/>
  <c r="G7"/>
  <c r="G8"/>
  <c r="G9"/>
  <c r="G10"/>
  <c r="G5"/>
  <c r="G12" l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<sst xmlns="http://schemas.openxmlformats.org/spreadsheetml/2006/main" count="74" uniqueCount="43">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</sst>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/>
    <xf numFmtId="0" fontId="0" fillId="0" borderId="0" xfId="0" applyAlignment="1">
      <alignment wrapText="1"/>
    </xf>
    <xf numFmtId="0" fontId="0" fillId="0" borderId="0" xfId="0" applyAlignment="1"/>
    <xf numFmtId="0" fontId="1" fillId="5" borderId="30" xfId="0" applyFont="1" applyFill="1" applyBorder="1" applyAlignment="1">
      <alignment wrapText="1"/>
    </xf>
    <xf numFmtId="0" fontId="0" fillId="4" borderId="32" xfId="0" applyFill="1" applyBorder="1"/>
    <xf numFmtId="0" fontId="0" fillId="4" borderId="2" xfId="0" applyFill="1" applyBorder="1"/>
    <xf numFmtId="164" fontId="0" fillId="6" borderId="29" xfId="0" applyNumberFormat="1" applyFill="1" applyBorder="1" applyAlignment="1">
      <alignment horizontal="center"/>
    </xf>
    <xf numFmtId="164" fontId="0" fillId="4" borderId="27" xfId="0" applyNumberFormat="1" applyFill="1" applyBorder="1"/>
    <xf numFmtId="164" fontId="0" fillId="7" borderId="18" xfId="0" applyNumberFormat="1" applyFill="1" applyBorder="1" applyAlignment="1">
      <alignment horizontal="center" vertical="center"/>
    </xf>
    <xf numFmtId="164" fontId="0" fillId="8" borderId="23" xfId="0" applyNumberFormat="1" applyFill="1" applyBorder="1" applyAlignment="1">
      <alignment horizontal="center" vertical="center"/>
    </xf>
    <xf numFmtId="164" fontId="0" fillId="8" borderId="18" xfId="0" applyNumberFormat="1" applyFill="1" applyBorder="1" applyAlignment="1">
      <alignment horizontal="center" vertical="center"/>
    </xf>
    <xf numFmtId="164" fontId="0" fillId="9" borderId="18" xfId="0" applyNumberFormat="1" applyFill="1" applyBorder="1" applyAlignment="1">
      <alignment horizontal="center" vertical="center"/>
    </xf>
    <xf numFmtId="164" fontId="0" fillId="9" borderId="27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9" fontId="0" fillId="0" borderId="27" xfId="0" applyNumberFormat="1" applyBorder="1" applyAlignment="1">
      <alignment horizontal="center" vertical="center"/>
    </xf>
    <xf numFmtId="9" fontId="0" fillId="0" borderId="28" xfId="0" applyNumberFormat="1" applyBorder="1" applyAlignment="1">
      <alignment horizontal="center" vertical="center"/>
    </xf>
    <xf numFmtId="164" fontId="0" fillId="10" borderId="12" xfId="0" applyNumberFormat="1" applyFill="1" applyBorder="1"/>
    <xf numFmtId="164" fontId="0" fillId="4" borderId="31" xfId="0" applyNumberFormat="1" applyFill="1" applyBorder="1"/>
    <xf numFmtId="164" fontId="0" fillId="4" borderId="2" xfId="0" applyNumberFormat="1" applyFill="1" applyBorder="1"/>
    <xf numFmtId="9" fontId="0" fillId="0" borderId="27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7" sqref="C17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6">
        <f>AVERAGE(C5,D5,E5,F5)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6">
        <f t="shared" ref="G6:G10" si="0">AVERAGE(C6,D6,E6,F6)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6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6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6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6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6">
        <f>AVERAGE(C11,D11,E11,F11)</f>
        <v>5.5749999999999993</v>
      </c>
      <c r="I11" t="s">
        <v>22</v>
      </c>
      <c r="J11" t="s">
        <v>37</v>
      </c>
    </row>
    <row r="12" spans="2:13" ht="33" customHeight="1" thickBot="1">
      <c r="B12" s="31" t="s">
        <v>24</v>
      </c>
      <c r="C12" s="48">
        <f>AVERAGE(C5:C11)</f>
        <v>5.5428571428571427</v>
      </c>
      <c r="D12" s="48">
        <f t="shared" ref="D12:G13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8">
        <f t="shared" si="1"/>
        <v>6.1500000000000012</v>
      </c>
      <c r="I12" s="28" t="s">
        <v>19</v>
      </c>
      <c r="J12" s="28" t="s">
        <v>38</v>
      </c>
      <c r="K12" s="28"/>
      <c r="L12" s="28"/>
      <c r="M12" s="28"/>
    </row>
    <row r="13" spans="2:13" ht="33" customHeight="1" thickBot="1">
      <c r="B13" s="29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50">
        <f>AVERAGE(C13:F13)</f>
        <v>8.1750000000000007</v>
      </c>
    </row>
    <row r="14" spans="2:13" ht="33" customHeight="1" thickBot="1">
      <c r="B14" s="29" t="s">
        <v>28</v>
      </c>
      <c r="C14" s="52">
        <f>MIN(C5:C11)</f>
        <v>4.5</v>
      </c>
      <c r="D14" s="52">
        <f t="shared" ref="D14:F15" si="3">MIN(D5:D11)</f>
        <v>3.2</v>
      </c>
      <c r="E14" s="52">
        <f t="shared" si="3"/>
        <v>5.9</v>
      </c>
      <c r="F14" s="52">
        <f t="shared" si="3"/>
        <v>3.5</v>
      </c>
      <c r="G14" s="51">
        <f>AVERAGE(C14:F14)</f>
        <v>4.2750000000000004</v>
      </c>
    </row>
    <row r="15" spans="2:13" ht="33" customHeight="1" thickBot="1">
      <c r="B15" s="30" t="s">
        <v>32</v>
      </c>
      <c r="C15" s="53"/>
      <c r="D15" s="54">
        <f>MIN(C5:F11)</f>
        <v>3.2</v>
      </c>
      <c r="E15" s="55"/>
      <c r="F15" s="55"/>
      <c r="G15" s="55"/>
    </row>
    <row r="16" spans="2:13" ht="33" customHeight="1" thickBot="1">
      <c r="B16" s="30" t="s">
        <v>31</v>
      </c>
      <c r="C16" s="56">
        <f>COUNT(C5:C11)</f>
        <v>7</v>
      </c>
      <c r="D16" s="56">
        <f t="shared" ref="D16:F16" si="4">COUNT(D5:D11)</f>
        <v>7</v>
      </c>
      <c r="E16" s="56">
        <f t="shared" si="4"/>
        <v>7</v>
      </c>
      <c r="F16" s="56">
        <f t="shared" si="4"/>
        <v>7</v>
      </c>
      <c r="G16" s="57"/>
    </row>
    <row r="17" spans="2:7" ht="33" customHeight="1" thickBot="1">
      <c r="B17" s="30" t="s">
        <v>33</v>
      </c>
      <c r="C17" s="58">
        <f>COUNTIF(C5:C11,"&gt;=6")</f>
        <v>3</v>
      </c>
      <c r="D17" s="58">
        <f t="shared" ref="D17:F17" si="5">COUNTIF(D5:D11,"&gt;=6")</f>
        <v>4</v>
      </c>
      <c r="E17" s="58">
        <f t="shared" si="5"/>
        <v>4</v>
      </c>
      <c r="F17" s="58">
        <f t="shared" si="5"/>
        <v>4</v>
      </c>
      <c r="G17" s="59"/>
    </row>
    <row r="18" spans="2:7" ht="33" customHeight="1" thickBot="1">
      <c r="B18" s="30" t="s">
        <v>34</v>
      </c>
      <c r="C18" s="60">
        <f>C17/C16</f>
        <v>0.42857142857142855</v>
      </c>
      <c r="D18" s="60">
        <f t="shared" ref="D18:F18" si="6">D17/D16</f>
        <v>0.5714285714285714</v>
      </c>
      <c r="E18" s="60">
        <f t="shared" si="6"/>
        <v>0.5714285714285714</v>
      </c>
      <c r="F18" s="60">
        <f t="shared" si="6"/>
        <v>0.5714285714285714</v>
      </c>
      <c r="G18" s="6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0" zoomScaleNormal="110" workbookViewId="0">
      <selection activeCell="G23" sqref="G23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B5" s="41"/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6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2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40">
        <f>AVERAGE(C6:C12)</f>
        <v>5.5428571428571427</v>
      </c>
      <c r="D13" s="40">
        <f t="shared" ref="D13:F13" si="1">AVERAGE(D6:D12)</f>
        <v>5.8857142857142861</v>
      </c>
      <c r="E13" s="40">
        <f t="shared" si="1"/>
        <v>6.871428571428571</v>
      </c>
      <c r="F13" s="40">
        <f t="shared" si="1"/>
        <v>6.3</v>
      </c>
      <c r="G13" s="15"/>
    </row>
    <row r="14" spans="2:13" ht="30.75" thickBot="1">
      <c r="B14" s="36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26"/>
      <c r="I14" s="42"/>
    </row>
    <row r="15" spans="2:13" ht="30">
      <c r="B15" s="36" t="s">
        <v>28</v>
      </c>
      <c r="C15" s="63">
        <f>MIN(C6:C12)</f>
        <v>4.5</v>
      </c>
      <c r="D15" s="63">
        <f t="shared" ref="D15:F15" si="3">MIN(D6:D12)</f>
        <v>3.2</v>
      </c>
      <c r="E15" s="63">
        <f t="shared" si="3"/>
        <v>5.9</v>
      </c>
      <c r="F15" s="63">
        <f t="shared" si="3"/>
        <v>3.5</v>
      </c>
      <c r="G15" s="44"/>
    </row>
    <row r="16" spans="2:13" ht="30">
      <c r="B16" s="43" t="s">
        <v>32</v>
      </c>
      <c r="C16" s="64">
        <f>MIN(C6:F12)</f>
        <v>3.2</v>
      </c>
      <c r="D16" s="45"/>
      <c r="E16" s="45"/>
      <c r="F16" s="45"/>
      <c r="G16" s="45"/>
    </row>
    <row r="17" spans="2:7" ht="30.75" thickBot="1">
      <c r="B17" s="37" t="s">
        <v>31</v>
      </c>
      <c r="C17" s="25">
        <f>COUNT(C6:C12)</f>
        <v>7</v>
      </c>
      <c r="D17" s="25">
        <f t="shared" ref="D17:F17" si="4">COUNT(D6:D12)</f>
        <v>7</v>
      </c>
      <c r="E17" s="25">
        <f t="shared" si="4"/>
        <v>7</v>
      </c>
      <c r="F17" s="25">
        <f t="shared" si="4"/>
        <v>7</v>
      </c>
      <c r="G17" s="26"/>
    </row>
    <row r="18" spans="2:7" ht="30.75" thickBot="1">
      <c r="B18" s="37" t="s">
        <v>39</v>
      </c>
      <c r="C18" s="25">
        <f>COUNTIF(C6:C12,"&lt;=6")</f>
        <v>5</v>
      </c>
      <c r="D18" s="25">
        <f t="shared" ref="D18:F18" si="5">COUNTIF(D6:D12,"&lt;=6")</f>
        <v>3</v>
      </c>
      <c r="E18" s="25">
        <f t="shared" si="5"/>
        <v>3</v>
      </c>
      <c r="F18" s="25">
        <f t="shared" si="5"/>
        <v>4</v>
      </c>
      <c r="G18" s="26"/>
    </row>
    <row r="19" spans="2:7" ht="30.75" thickBot="1">
      <c r="B19" s="38" t="s">
        <v>40</v>
      </c>
      <c r="C19" s="65">
        <f>C18/C17</f>
        <v>0.7142857142857143</v>
      </c>
      <c r="D19" s="65">
        <f t="shared" ref="D19:F19" si="6">D18/D17</f>
        <v>0.42857142857142855</v>
      </c>
      <c r="E19" s="65">
        <f t="shared" si="6"/>
        <v>0.42857142857142855</v>
      </c>
      <c r="F19" s="65">
        <f t="shared" si="6"/>
        <v>0.5714285714285714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2023-04-10T14:51:19Z</dcterms:modified>
</cp:coreProperties>
</file>