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I27"/>
  <c r="K17" i="1"/>
  <c r="I25" i="2"/>
  <c r="F23"/>
  <c r="F22"/>
  <c r="F21"/>
  <c r="F20"/>
  <c r="F14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E10"/>
  <c r="E11"/>
  <c r="E12" s="1"/>
  <c r="E13" s="1"/>
  <c r="E9"/>
  <c r="E8"/>
  <c r="D14"/>
  <c r="K15" i="1"/>
  <c r="AB16"/>
  <c r="AB9"/>
  <c r="AB10"/>
  <c r="AB11"/>
  <c r="AB12"/>
  <c r="AB13"/>
  <c r="AB14"/>
  <c r="AB15"/>
  <c r="AB8"/>
  <c r="AA10"/>
  <c r="AA11" s="1"/>
  <c r="AA12" s="1"/>
  <c r="AA13" s="1"/>
  <c r="AA14" s="1"/>
  <c r="AA15" s="1"/>
  <c r="AA9"/>
  <c r="AA8"/>
  <c r="Z16"/>
  <c r="Z9"/>
  <c r="Z10"/>
  <c r="Z11"/>
  <c r="Z12"/>
  <c r="Z13"/>
  <c r="Z14"/>
  <c r="Z15"/>
  <c r="Z8"/>
  <c r="X16"/>
  <c r="Y10"/>
  <c r="Y11" s="1"/>
  <c r="Y12" s="1"/>
  <c r="Y13" s="1"/>
  <c r="Y14" s="1"/>
  <c r="Y15" s="1"/>
  <c r="Y9"/>
  <c r="Y8"/>
  <c r="X9"/>
  <c r="X10"/>
  <c r="X11"/>
  <c r="X12"/>
  <c r="X13"/>
  <c r="X14"/>
  <c r="X15"/>
  <c r="X8" l="1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<sst xmlns="http://schemas.openxmlformats.org/spreadsheetml/2006/main" count="45" uniqueCount="43">
  <si>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</si>
  <si>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</si>
  <si>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</si>
  <si>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</si>
  <si>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</si>
  <si>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</si>
  <si>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</si>
  <si>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</si>
  <si>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</si>
  <si>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</si>
  <si>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</si>
  <si>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</si>
  <si>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</si>
  <si>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</si>
  <si>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</si>
  <si>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</si>
  <si>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</si>
  <si>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</si>
  <si>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</si>
  <si>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</si>
  <si>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</si>
  <si>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</si>
  <si>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</si>
  <si>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</si>
  <si>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</si>
  <si>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</si>
  <si>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</si>
  <si>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</si>
  <si>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fi</t>
  </si>
  <si>
    <t>Fi</t>
  </si>
  <si>
    <t>hr</t>
  </si>
  <si>
    <t>Hr</t>
  </si>
  <si>
    <t xml:space="preserve">El promedio de notas es 7,6 </t>
  </si>
  <si>
    <t>La mitad de las notas son un 8</t>
  </si>
  <si>
    <t>8 y 9</t>
  </si>
  <si>
    <t>La mayoria de las notas son 8 y 9 (bimodal)</t>
  </si>
  <si>
    <t>4 familias tienen 3 hijos</t>
  </si>
  <si>
    <r>
      <t xml:space="preserve">75 familias tienen </t>
    </r>
    <r>
      <rPr>
        <b/>
        <sz val="11"/>
        <color theme="1"/>
        <rFont val="Calibri"/>
        <family val="2"/>
        <scheme val="minor"/>
      </rPr>
      <t>a lo más</t>
    </r>
    <r>
      <rPr>
        <sz val="11"/>
        <color theme="1"/>
        <rFont val="Calibri"/>
        <family val="2"/>
        <scheme val="minor"/>
      </rPr>
      <t xml:space="preserve"> 2 hijos</t>
    </r>
  </si>
  <si>
    <t>el 31% de las familias tienen 1 hijo</t>
  </si>
  <si>
    <r>
      <t xml:space="preserve">el 94% de las familias tienen </t>
    </r>
    <r>
      <rPr>
        <b/>
        <sz val="11"/>
        <color theme="1"/>
        <rFont val="Calibri"/>
        <family val="2"/>
        <scheme val="minor"/>
      </rPr>
      <t>a lo más</t>
    </r>
    <r>
      <rPr>
        <sz val="11"/>
        <color theme="1"/>
        <rFont val="Calibri"/>
        <family val="2"/>
        <scheme val="minor"/>
      </rPr>
      <t xml:space="preserve"> 2 hijos</t>
    </r>
  </si>
  <si>
    <t>el promedio de hijos que tienen las familias es 1,0125</t>
  </si>
  <si>
    <t>la mitad de las familias tienen 1 hijo</t>
  </si>
  <si>
    <t>la mayoria de familias no tienen hijos</t>
  </si>
</sst>
</file>

<file path=xl/styles.xml><?xml version="1.0" encoding="utf-8"?>
<styleSheet xmlns="http://schemas.openxmlformats.org/spreadsheetml/2006/main">
  <numFmts count="1">
    <numFmt numFmtId="172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9F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BFFE9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0" xfId="0" applyAlignment="1"/>
    <xf numFmtId="0" fontId="0" fillId="6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9" fontId="0" fillId="3" borderId="19" xfId="0" applyNumberFormat="1" applyFill="1" applyBorder="1" applyAlignment="1">
      <alignment horizontal="center"/>
    </xf>
    <xf numFmtId="9" fontId="0" fillId="3" borderId="17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7" borderId="17" xfId="0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/>
    </xf>
    <xf numFmtId="0" fontId="11" fillId="9" borderId="17" xfId="0" applyFont="1" applyFill="1" applyBorder="1" applyAlignment="1">
      <alignment horizontal="center"/>
    </xf>
    <xf numFmtId="172" fontId="0" fillId="8" borderId="5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/>
    </xf>
    <xf numFmtId="0" fontId="7" fillId="8" borderId="10" xfId="0" applyFont="1" applyFill="1" applyBorder="1" applyAlignment="1">
      <alignment horizontal="center" vertical="center" wrapText="1" readingOrder="1"/>
    </xf>
    <xf numFmtId="0" fontId="8" fillId="8" borderId="13" xfId="0" applyFont="1" applyFill="1" applyBorder="1" applyAlignment="1">
      <alignment horizontal="center" vertical="center" wrapText="1" readingOrder="1"/>
    </xf>
    <xf numFmtId="9" fontId="8" fillId="8" borderId="14" xfId="0" applyNumberFormat="1" applyFont="1" applyFill="1" applyBorder="1" applyAlignment="1">
      <alignment horizontal="center" vertical="center" wrapText="1" readingOrder="1"/>
    </xf>
    <xf numFmtId="0" fontId="4" fillId="8" borderId="10" xfId="0" applyFont="1" applyFill="1" applyBorder="1" applyAlignment="1">
      <alignment horizontal="center" vertical="center" wrapText="1" readingOrder="1"/>
    </xf>
    <xf numFmtId="0" fontId="5" fillId="8" borderId="10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9" fontId="8" fillId="8" borderId="5" xfId="0" applyNumberFormat="1" applyFont="1" applyFill="1" applyBorder="1" applyAlignment="1">
      <alignment horizontal="center" vertical="center" wrapText="1" readingOrder="1"/>
    </xf>
    <xf numFmtId="0" fontId="9" fillId="9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7" fillId="7" borderId="13" xfId="0" applyFont="1" applyFill="1" applyBorder="1" applyAlignment="1">
      <alignment horizontal="center" vertical="center" wrapText="1" readingOrder="1"/>
    </xf>
    <xf numFmtId="0" fontId="0" fillId="7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 readingOrder="1"/>
    </xf>
    <xf numFmtId="9" fontId="8" fillId="9" borderId="11" xfId="1" applyFont="1" applyFill="1" applyBorder="1" applyAlignment="1">
      <alignment horizontal="center" vertical="center" wrapText="1" readingOrder="1"/>
    </xf>
    <xf numFmtId="9" fontId="0" fillId="9" borderId="5" xfId="0" applyNumberForma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9" fillId="10" borderId="0" xfId="0" applyFont="1" applyFill="1" applyAlignment="1">
      <alignment horizontal="center"/>
    </xf>
    <xf numFmtId="9" fontId="8" fillId="10" borderId="14" xfId="0" applyNumberFormat="1" applyFont="1" applyFill="1" applyBorder="1" applyAlignment="1">
      <alignment horizontal="center" vertical="center" wrapText="1" readingOrder="1"/>
    </xf>
    <xf numFmtId="9" fontId="0" fillId="10" borderId="5" xfId="0" applyNumberForma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8BFFE9"/>
      <color rgb="FFFF9F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de la prueba</a:t>
            </a:r>
            <a:r>
              <a:rPr lang="es-CL" baseline="0"/>
              <a:t>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>
                <a:lumMod val="60000"/>
                <a:lumOff val="40000"/>
              </a:schemeClr>
            </a:solidFill>
          </c:spPr>
          <c:dLbls>
            <c:showVal val="1"/>
          </c:dLbls>
          <c:cat>
            <c:numRef>
              <c:f>'ACTIVIDAD 1'!$W$8:$W$15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1'!$X$8:$X$15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128780928"/>
        <c:axId val="128986112"/>
      </c:barChart>
      <c:catAx>
        <c:axId val="1287809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 de 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28986112"/>
        <c:crosses val="autoZero"/>
        <c:auto val="1"/>
        <c:lblAlgn val="ctr"/>
        <c:lblOffset val="100"/>
      </c:catAx>
      <c:valAx>
        <c:axId val="1289861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2878092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1"/>
  <c:chart>
    <c:title>
      <c:tx>
        <c:rich>
          <a:bodyPr/>
          <a:lstStyle/>
          <a:p>
            <a:pPr>
              <a:defRPr/>
            </a:pPr>
            <a:r>
              <a:rPr lang="es-CL"/>
              <a:t>Cantidad de hijos de una familia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17</xdr:row>
      <xdr:rowOff>38100</xdr:rowOff>
    </xdr:from>
    <xdr:to>
      <xdr:col>28</xdr:col>
      <xdr:colOff>9525</xdr:colOff>
      <xdr:row>31</xdr:row>
      <xdr:rowOff>76200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5</xdr:row>
      <xdr:rowOff>19050</xdr:rowOff>
    </xdr:from>
    <xdr:to>
      <xdr:col>14</xdr:col>
      <xdr:colOff>285750</xdr:colOff>
      <xdr:row>16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1"/>
  <sheetViews>
    <sheetView topLeftCell="B4" workbookViewId="0">
      <selection activeCell="K15" sqref="K15:U15"/>
    </sheetView>
  </sheetViews>
  <sheetFormatPr baseColWidth="10" defaultRowHeight="15"/>
  <cols>
    <col min="4" max="21" width="3.7109375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29" t="s">
        <v>27</v>
      </c>
      <c r="X7" s="29" t="s">
        <v>28</v>
      </c>
      <c r="Y7" s="29" t="s">
        <v>29</v>
      </c>
      <c r="Z7" s="29" t="s">
        <v>30</v>
      </c>
      <c r="AA7" s="29" t="s">
        <v>31</v>
      </c>
      <c r="AB7" s="29" t="s">
        <v>18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0">
        <v>3</v>
      </c>
      <c r="X8" s="30">
        <f>COUNTIF($D$7:$U$9,W8)</f>
        <v>1</v>
      </c>
      <c r="Y8" s="30">
        <f>X8</f>
        <v>1</v>
      </c>
      <c r="Z8" s="31">
        <f>X8/$X$16</f>
        <v>1.8518518518518517E-2</v>
      </c>
      <c r="AA8" s="32">
        <f>Z8</f>
        <v>1.8518518518518517E-2</v>
      </c>
      <c r="AB8" s="30">
        <f>W8*X8</f>
        <v>3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30">
        <v>4</v>
      </c>
      <c r="X9" s="30">
        <f t="shared" ref="X9:X15" si="2">COUNTIF($D$7:$U$9,W9)</f>
        <v>2</v>
      </c>
      <c r="Y9" s="30">
        <f>Y8+X9</f>
        <v>3</v>
      </c>
      <c r="Z9" s="31">
        <f t="shared" ref="Z9:Z15" si="3">X9/$X$16</f>
        <v>3.7037037037037035E-2</v>
      </c>
      <c r="AA9" s="32">
        <f>AA8+Z9</f>
        <v>5.5555555555555552E-2</v>
      </c>
      <c r="AB9" s="30">
        <f t="shared" ref="AB9:AB15" si="4">W9*X9</f>
        <v>8</v>
      </c>
    </row>
    <row r="10" spans="2:28">
      <c r="C10" s="2"/>
      <c r="T10" s="2"/>
      <c r="W10" s="30">
        <v>5</v>
      </c>
      <c r="X10" s="30">
        <f t="shared" si="2"/>
        <v>6</v>
      </c>
      <c r="Y10" s="30">
        <f t="shared" ref="Y10:Y15" si="5">Y9+X10</f>
        <v>9</v>
      </c>
      <c r="Z10" s="31">
        <f t="shared" si="3"/>
        <v>0.1111111111111111</v>
      </c>
      <c r="AA10" s="32">
        <f t="shared" ref="AA10:AA15" si="6">AA9+Z10</f>
        <v>0.16666666666666666</v>
      </c>
      <c r="AB10" s="30">
        <f t="shared" si="4"/>
        <v>30</v>
      </c>
    </row>
    <row r="11" spans="2:28">
      <c r="W11" s="30">
        <v>6</v>
      </c>
      <c r="X11" s="30">
        <f t="shared" si="2"/>
        <v>2</v>
      </c>
      <c r="Y11" s="30">
        <f t="shared" si="5"/>
        <v>11</v>
      </c>
      <c r="Z11" s="31">
        <f t="shared" si="3"/>
        <v>3.7037037037037035E-2</v>
      </c>
      <c r="AA11" s="32">
        <f t="shared" si="6"/>
        <v>0.20370370370370369</v>
      </c>
      <c r="AB11" s="30">
        <f t="shared" si="4"/>
        <v>12</v>
      </c>
    </row>
    <row r="12" spans="2:28">
      <c r="W12" s="30">
        <v>7</v>
      </c>
      <c r="X12" s="30">
        <f t="shared" si="2"/>
        <v>11</v>
      </c>
      <c r="Y12" s="30">
        <f t="shared" si="5"/>
        <v>22</v>
      </c>
      <c r="Z12" s="31">
        <f t="shared" si="3"/>
        <v>0.20370370370370369</v>
      </c>
      <c r="AA12" s="32">
        <f t="shared" si="6"/>
        <v>0.40740740740740738</v>
      </c>
      <c r="AB12" s="30">
        <f t="shared" si="4"/>
        <v>77</v>
      </c>
    </row>
    <row r="13" spans="2:28" ht="18">
      <c r="C13" s="12" t="s">
        <v>0</v>
      </c>
      <c r="W13" s="30">
        <v>8</v>
      </c>
      <c r="X13" s="30">
        <f t="shared" si="2"/>
        <v>13</v>
      </c>
      <c r="Y13" s="30">
        <f t="shared" si="5"/>
        <v>35</v>
      </c>
      <c r="Z13" s="31">
        <f t="shared" si="3"/>
        <v>0.24074074074074073</v>
      </c>
      <c r="AA13" s="32">
        <f t="shared" si="6"/>
        <v>0.64814814814814814</v>
      </c>
      <c r="AB13" s="30">
        <f t="shared" si="4"/>
        <v>104</v>
      </c>
    </row>
    <row r="14" spans="2:28" ht="15.75">
      <c r="B14" s="27">
        <v>1</v>
      </c>
      <c r="C14" s="43" t="s">
        <v>1</v>
      </c>
      <c r="D14" s="43"/>
      <c r="E14" s="43"/>
      <c r="F14" s="43"/>
      <c r="G14" s="43"/>
      <c r="L14" s="28"/>
      <c r="M14" s="28"/>
      <c r="N14" s="28"/>
      <c r="O14" s="28"/>
      <c r="P14" s="28"/>
      <c r="Q14" s="28"/>
      <c r="R14" s="28"/>
      <c r="S14" s="28"/>
      <c r="T14" s="28"/>
      <c r="U14" s="28"/>
      <c r="W14" s="30">
        <v>9</v>
      </c>
      <c r="X14" s="30">
        <f t="shared" si="2"/>
        <v>13</v>
      </c>
      <c r="Y14" s="30">
        <f t="shared" si="5"/>
        <v>48</v>
      </c>
      <c r="Z14" s="31">
        <f t="shared" si="3"/>
        <v>0.24074074074074073</v>
      </c>
      <c r="AA14" s="32">
        <f t="shared" si="6"/>
        <v>0.88888888888888884</v>
      </c>
      <c r="AB14" s="30">
        <f t="shared" si="4"/>
        <v>117</v>
      </c>
    </row>
    <row r="15" spans="2:28" ht="15.75">
      <c r="B15" s="27">
        <v>2</v>
      </c>
      <c r="C15" s="45" t="s">
        <v>21</v>
      </c>
      <c r="D15" s="45"/>
      <c r="E15" s="45"/>
      <c r="F15" s="45"/>
      <c r="G15" s="45"/>
      <c r="K15" s="50">
        <f>(AB16/X16)</f>
        <v>7.6111111111111107</v>
      </c>
      <c r="L15" s="50"/>
      <c r="M15" s="50"/>
      <c r="N15" s="50"/>
      <c r="O15" s="50"/>
      <c r="P15" s="50"/>
      <c r="Q15" s="50"/>
      <c r="R15" s="50"/>
      <c r="S15" s="50"/>
      <c r="T15" s="50"/>
      <c r="U15" s="50"/>
      <c r="W15" s="35">
        <v>10</v>
      </c>
      <c r="X15" s="30">
        <f t="shared" si="2"/>
        <v>6</v>
      </c>
      <c r="Y15" s="38">
        <f t="shared" si="5"/>
        <v>54</v>
      </c>
      <c r="Z15" s="31">
        <f t="shared" si="3"/>
        <v>0.1111111111111111</v>
      </c>
      <c r="AA15" s="41">
        <f t="shared" si="6"/>
        <v>1</v>
      </c>
      <c r="AB15" s="35">
        <f t="shared" si="4"/>
        <v>60</v>
      </c>
    </row>
    <row r="16" spans="2:28" ht="15.75">
      <c r="B16" s="27">
        <v>3</v>
      </c>
      <c r="C16" s="45" t="s">
        <v>20</v>
      </c>
      <c r="D16" s="45"/>
      <c r="E16" s="45"/>
      <c r="F16" s="45"/>
      <c r="G16" s="45"/>
      <c r="K16" s="46" t="s">
        <v>32</v>
      </c>
      <c r="L16" s="46"/>
      <c r="M16" s="46"/>
      <c r="N16" s="46"/>
      <c r="O16" s="46"/>
      <c r="P16" s="46"/>
      <c r="Q16" s="46"/>
      <c r="R16" s="46"/>
      <c r="S16" s="46"/>
      <c r="T16" s="46"/>
      <c r="U16" s="46"/>
      <c r="W16" s="36"/>
      <c r="X16" s="37">
        <f>SUM(X8:X15)</f>
        <v>54</v>
      </c>
      <c r="Y16" s="39"/>
      <c r="Z16" s="40">
        <f>SUM(Z8:Z15)</f>
        <v>1</v>
      </c>
      <c r="AA16" s="42"/>
      <c r="AB16" s="34">
        <f>SUM(AB8:AB15)</f>
        <v>411</v>
      </c>
    </row>
    <row r="17" spans="2:21" ht="15.75">
      <c r="B17" s="27">
        <v>4</v>
      </c>
      <c r="C17" s="47" t="s">
        <v>22</v>
      </c>
      <c r="D17" s="47"/>
      <c r="E17" s="47"/>
      <c r="F17" s="47"/>
      <c r="G17" s="47"/>
      <c r="K17" s="51">
        <f>W13</f>
        <v>8</v>
      </c>
      <c r="L17" s="51"/>
      <c r="M17" s="51"/>
      <c r="N17" s="51"/>
      <c r="O17" s="51"/>
      <c r="P17" s="51"/>
      <c r="Q17" s="51"/>
      <c r="R17" s="51"/>
      <c r="S17" s="51"/>
      <c r="T17" s="51"/>
      <c r="U17" s="51"/>
    </row>
    <row r="18" spans="2:21" ht="15.75">
      <c r="B18" s="27">
        <v>5</v>
      </c>
      <c r="C18" s="44" t="s">
        <v>23</v>
      </c>
      <c r="D18" s="44"/>
      <c r="E18" s="44"/>
      <c r="F18" s="44"/>
      <c r="G18" s="44"/>
      <c r="H18" s="44"/>
      <c r="K18" s="51" t="s">
        <v>33</v>
      </c>
      <c r="L18" s="51"/>
      <c r="M18" s="51"/>
      <c r="N18" s="51"/>
      <c r="O18" s="51"/>
      <c r="P18" s="51"/>
      <c r="Q18" s="51"/>
      <c r="R18" s="51"/>
      <c r="S18" s="51"/>
      <c r="T18" s="51"/>
      <c r="U18" s="51"/>
    </row>
    <row r="19" spans="2:21" ht="15.75">
      <c r="B19" s="27">
        <v>6</v>
      </c>
      <c r="C19" s="48" t="s">
        <v>24</v>
      </c>
      <c r="D19" s="48"/>
      <c r="E19" s="48"/>
      <c r="F19" s="48"/>
      <c r="G19" s="48"/>
      <c r="K19" s="52" t="s">
        <v>34</v>
      </c>
      <c r="L19" s="52"/>
      <c r="M19" s="52"/>
      <c r="N19" s="52"/>
      <c r="O19" s="52"/>
      <c r="P19" s="52"/>
      <c r="Q19" s="52"/>
      <c r="R19" s="52"/>
      <c r="S19" s="52"/>
      <c r="T19" s="52"/>
      <c r="U19" s="52"/>
    </row>
    <row r="20" spans="2:21" ht="15.75">
      <c r="B20" s="27">
        <v>7</v>
      </c>
      <c r="C20" s="49" t="s">
        <v>25</v>
      </c>
      <c r="D20" s="49"/>
      <c r="E20" s="49"/>
      <c r="F20" s="49"/>
      <c r="G20" s="49"/>
      <c r="K20" s="52" t="s">
        <v>35</v>
      </c>
      <c r="L20" s="52"/>
      <c r="M20" s="52"/>
      <c r="N20" s="52"/>
      <c r="O20" s="52"/>
      <c r="P20" s="52"/>
      <c r="Q20" s="52"/>
      <c r="R20" s="52"/>
      <c r="S20" s="52"/>
      <c r="T20" s="52"/>
      <c r="U20" s="52"/>
    </row>
    <row r="21" spans="2:21" ht="15.75">
      <c r="B21" s="27">
        <v>8</v>
      </c>
      <c r="C21" s="54" t="s">
        <v>2</v>
      </c>
      <c r="D21" s="54"/>
      <c r="E21" s="54"/>
      <c r="F21" s="54"/>
      <c r="G21" s="54"/>
      <c r="H21" s="54"/>
      <c r="I21" s="54"/>
      <c r="J21" s="54"/>
      <c r="L21" s="53"/>
      <c r="M21" s="53"/>
      <c r="N21" s="53"/>
      <c r="O21" s="53"/>
      <c r="P21" s="53"/>
      <c r="Q21" s="53"/>
      <c r="R21" s="53"/>
      <c r="S21" s="53"/>
      <c r="T21" s="53"/>
      <c r="U21" s="53"/>
    </row>
  </sheetData>
  <mergeCells count="15">
    <mergeCell ref="L21:U21"/>
    <mergeCell ref="K16:U16"/>
    <mergeCell ref="K15:U15"/>
    <mergeCell ref="K17:U17"/>
    <mergeCell ref="K18:U18"/>
    <mergeCell ref="K19:U19"/>
    <mergeCell ref="K20:U20"/>
    <mergeCell ref="C20:G20"/>
    <mergeCell ref="C21:J21"/>
    <mergeCell ref="C14:G14"/>
    <mergeCell ref="C15:G15"/>
    <mergeCell ref="C16:G16"/>
    <mergeCell ref="C17:G17"/>
    <mergeCell ref="C18:H18"/>
    <mergeCell ref="C19:G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1"/>
  <sheetViews>
    <sheetView tabSelected="1" topLeftCell="A16" workbookViewId="0">
      <selection activeCell="O20" sqref="O20"/>
    </sheetView>
  </sheetViews>
  <sheetFormatPr baseColWidth="10" defaultRowHeight="15"/>
  <cols>
    <col min="4" max="4" width="14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62" t="s">
        <v>3</v>
      </c>
      <c r="D7" s="63" t="s">
        <v>4</v>
      </c>
      <c r="E7" s="63" t="s">
        <v>5</v>
      </c>
      <c r="F7" s="64" t="s">
        <v>6</v>
      </c>
      <c r="G7" s="63" t="s">
        <v>7</v>
      </c>
      <c r="H7" s="6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55">
        <f>D8/$D$14</f>
        <v>0.375</v>
      </c>
      <c r="G8" s="56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73">
        <f t="shared" ref="F9:F13" si="0">D9/$D$14</f>
        <v>0.3125</v>
      </c>
      <c r="G9" s="57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72">
        <f t="shared" ref="E10:E13" si="2">E9+D10</f>
        <v>75</v>
      </c>
      <c r="F10" s="55">
        <f t="shared" si="0"/>
        <v>0.25</v>
      </c>
      <c r="G10" s="77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68">
        <v>4</v>
      </c>
      <c r="E11" s="18">
        <f t="shared" si="2"/>
        <v>79</v>
      </c>
      <c r="F11" s="55">
        <f t="shared" si="0"/>
        <v>0.05</v>
      </c>
      <c r="G11" s="57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55">
        <f t="shared" si="0"/>
        <v>1.2500000000000001E-2</v>
      </c>
      <c r="G12" s="57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60">
        <f t="shared" si="2"/>
        <v>80</v>
      </c>
      <c r="F13" s="55">
        <f t="shared" si="0"/>
        <v>0</v>
      </c>
      <c r="G13" s="61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59">
        <f>SUM(D8:D13)</f>
        <v>80</v>
      </c>
      <c r="E14" s="22"/>
      <c r="F14" s="65">
        <f>SUM(F8:F13)</f>
        <v>1</v>
      </c>
      <c r="G14" s="22"/>
      <c r="H14">
        <f>SUM(H8:H13)</f>
        <v>81</v>
      </c>
      <c r="I14" s="2"/>
    </row>
    <row r="15" spans="3:9" ht="18">
      <c r="C15" s="21"/>
      <c r="D15" s="21"/>
      <c r="E15" s="22"/>
      <c r="F15" s="22"/>
      <c r="G15" s="22"/>
      <c r="I15" s="2"/>
    </row>
    <row r="16" spans="3:9">
      <c r="D16" s="23"/>
    </row>
    <row r="17" spans="2:14" ht="18">
      <c r="C17" s="12" t="s">
        <v>0</v>
      </c>
    </row>
    <row r="18" spans="2:14" ht="18">
      <c r="B18" s="24">
        <v>1</v>
      </c>
      <c r="C18" s="25" t="s">
        <v>8</v>
      </c>
      <c r="D18" s="2"/>
      <c r="E18" s="2"/>
      <c r="F18" s="2"/>
      <c r="G18" s="2"/>
      <c r="H18" s="26"/>
    </row>
    <row r="19" spans="2:14" ht="18">
      <c r="B19" s="24"/>
      <c r="C19" s="25"/>
      <c r="D19" s="2"/>
      <c r="E19" s="2"/>
      <c r="F19" s="2"/>
      <c r="G19" s="2"/>
      <c r="H19" s="26"/>
    </row>
    <row r="20" spans="2:14" ht="21">
      <c r="B20" s="24">
        <v>2</v>
      </c>
      <c r="C20" s="67" t="s">
        <v>9</v>
      </c>
      <c r="D20" s="67"/>
      <c r="F20" s="70">
        <f>D11</f>
        <v>4</v>
      </c>
      <c r="G20" s="69" t="s">
        <v>36</v>
      </c>
      <c r="H20" s="69"/>
      <c r="I20" s="69"/>
      <c r="J20" s="69"/>
      <c r="K20" s="69"/>
    </row>
    <row r="21" spans="2:14" ht="18">
      <c r="B21" s="24">
        <v>3</v>
      </c>
      <c r="C21" s="58" t="s">
        <v>10</v>
      </c>
      <c r="D21" s="58"/>
      <c r="F21" s="33">
        <f>E10</f>
        <v>75</v>
      </c>
      <c r="G21" s="71" t="s">
        <v>37</v>
      </c>
      <c r="H21" s="71"/>
      <c r="I21" s="71"/>
      <c r="J21" s="71"/>
      <c r="K21" s="71"/>
    </row>
    <row r="22" spans="2:14" ht="21">
      <c r="B22" s="24">
        <v>4</v>
      </c>
      <c r="C22" s="66" t="s">
        <v>11</v>
      </c>
      <c r="D22" s="66"/>
      <c r="F22" s="74">
        <f>F9</f>
        <v>0.3125</v>
      </c>
      <c r="G22" s="75" t="s">
        <v>38</v>
      </c>
      <c r="H22" s="75"/>
      <c r="I22" s="75"/>
      <c r="J22" s="75"/>
      <c r="K22" s="75"/>
    </row>
    <row r="23" spans="2:14" ht="21">
      <c r="B23" s="24">
        <v>5</v>
      </c>
      <c r="C23" s="76" t="s">
        <v>12</v>
      </c>
      <c r="D23" s="76"/>
      <c r="F23" s="78">
        <f>G10</f>
        <v>0.9375</v>
      </c>
      <c r="G23" s="79" t="s">
        <v>39</v>
      </c>
      <c r="H23" s="79"/>
      <c r="I23" s="79"/>
      <c r="J23" s="79"/>
      <c r="K23" s="79"/>
    </row>
    <row r="24" spans="2:14" ht="18">
      <c r="B24" s="24"/>
      <c r="C24" s="24"/>
      <c r="F24" s="26"/>
      <c r="G24" s="26"/>
      <c r="H24" s="26"/>
      <c r="I24" s="26"/>
      <c r="J24" s="26"/>
      <c r="K24" s="26"/>
    </row>
    <row r="25" spans="2:14" ht="18">
      <c r="B25" s="24">
        <v>6</v>
      </c>
      <c r="C25" s="67" t="s">
        <v>13</v>
      </c>
      <c r="D25" s="67"/>
      <c r="E25" s="67"/>
      <c r="F25" s="67"/>
      <c r="G25" s="67"/>
      <c r="H25" s="26"/>
      <c r="I25" s="70">
        <f>H14/D14</f>
        <v>1.0125</v>
      </c>
      <c r="J25" s="69" t="s">
        <v>40</v>
      </c>
      <c r="K25" s="69"/>
      <c r="L25" s="69"/>
      <c r="M25" s="69"/>
      <c r="N25" s="69"/>
    </row>
    <row r="26" spans="2:14" ht="18">
      <c r="B26" s="24"/>
      <c r="C26" s="24"/>
      <c r="F26" s="26"/>
      <c r="G26" s="26"/>
      <c r="H26" s="26"/>
      <c r="I26" s="26"/>
      <c r="J26" s="26"/>
      <c r="K26" s="26"/>
    </row>
    <row r="27" spans="2:14" ht="18">
      <c r="B27" s="24">
        <v>7</v>
      </c>
      <c r="C27" s="58" t="s">
        <v>14</v>
      </c>
      <c r="D27" s="58"/>
      <c r="E27" s="58"/>
      <c r="F27" s="58"/>
      <c r="G27" s="58"/>
      <c r="H27" s="26"/>
      <c r="I27" s="33">
        <f>C9</f>
        <v>1</v>
      </c>
      <c r="J27" s="71" t="s">
        <v>41</v>
      </c>
      <c r="K27" s="71"/>
      <c r="L27" s="71"/>
      <c r="M27" s="71"/>
      <c r="N27" s="71"/>
    </row>
    <row r="28" spans="2:14" ht="18">
      <c r="B28" s="24"/>
      <c r="C28" s="24"/>
      <c r="F28" s="26"/>
      <c r="G28" s="26"/>
      <c r="H28" s="26"/>
      <c r="I28" s="26"/>
      <c r="J28" s="26"/>
      <c r="K28" s="26"/>
    </row>
    <row r="29" spans="2:14" ht="18">
      <c r="B29" s="24">
        <v>8</v>
      </c>
      <c r="C29" s="66" t="s">
        <v>15</v>
      </c>
      <c r="D29" s="66"/>
      <c r="E29" s="66"/>
      <c r="F29" s="66"/>
      <c r="G29" s="66"/>
      <c r="H29" s="26"/>
      <c r="I29" s="80">
        <f>C8</f>
        <v>0</v>
      </c>
      <c r="J29" s="75" t="s">
        <v>42</v>
      </c>
      <c r="K29" s="75"/>
      <c r="L29" s="75"/>
      <c r="M29" s="75"/>
      <c r="N29" s="75"/>
    </row>
    <row r="30" spans="2:14" ht="18">
      <c r="B30" s="24"/>
      <c r="C30" s="24"/>
      <c r="F30" s="26"/>
      <c r="G30" s="26"/>
      <c r="H30" s="26"/>
      <c r="I30" s="26"/>
      <c r="J30" s="26"/>
      <c r="K30" s="26"/>
    </row>
    <row r="31" spans="2:14" ht="18">
      <c r="B31" s="24">
        <v>9</v>
      </c>
      <c r="C31" s="76" t="s">
        <v>16</v>
      </c>
      <c r="D31" s="76"/>
      <c r="E31" s="76"/>
      <c r="F31" s="76"/>
      <c r="G31" s="26"/>
      <c r="H31" s="26"/>
      <c r="I31" s="26"/>
      <c r="J31" s="26"/>
      <c r="K31" s="26"/>
    </row>
  </sheetData>
  <mergeCells count="15">
    <mergeCell ref="C31:F31"/>
    <mergeCell ref="C29:G29"/>
    <mergeCell ref="C27:G27"/>
    <mergeCell ref="C25:G25"/>
    <mergeCell ref="C23:D23"/>
    <mergeCell ref="G23:K23"/>
    <mergeCell ref="J25:N25"/>
    <mergeCell ref="J27:N27"/>
    <mergeCell ref="J29:N29"/>
    <mergeCell ref="C20:D20"/>
    <mergeCell ref="G20:K20"/>
    <mergeCell ref="C21:D21"/>
    <mergeCell ref="G21:K21"/>
    <mergeCell ref="C22:D22"/>
    <mergeCell ref="G22:K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2024-05-22T13:10:38Z</dcterms:modified>
</cp:coreProperties>
</file>