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 activeTab="1"/>
  </bookViews>
  <sheets>
    <sheet name="ACTIVIDAD 1" sheetId="1" r:id="rId1"/>
    <sheet name="ACTIVIDAD 2" sheetId="2" r:id="rId2"/>
  </sheets>
  <definedNames>
    <definedName name="notas">'ACTIVIDAD 1'!$D$7:$U$9</definedName>
    <definedName name="Tabla">'ACTIVIDAD 1'!$V$14:$Z$21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/>
  <c r="H14"/>
  <c r="H9"/>
  <c r="H10"/>
  <c r="H11"/>
  <c r="H12"/>
  <c r="H13"/>
  <c r="H8"/>
  <c r="G12"/>
  <c r="G13"/>
  <c r="G9"/>
  <c r="F9"/>
  <c r="F8"/>
  <c r="G10"/>
  <c r="G11" s="1"/>
  <c r="F10"/>
  <c r="F11"/>
  <c r="F12"/>
  <c r="F13"/>
  <c r="E13"/>
  <c r="E11"/>
  <c r="E12" s="1"/>
  <c r="E10"/>
  <c r="D14"/>
  <c r="E9"/>
  <c r="H15" i="1"/>
  <c r="H17"/>
  <c r="H19"/>
  <c r="W14"/>
  <c r="W15"/>
  <c r="W16"/>
  <c r="W17"/>
  <c r="W18"/>
  <c r="W19"/>
  <c r="W20"/>
  <c r="W13"/>
  <c r="X13" l="1"/>
  <c r="X14" s="1"/>
  <c r="X15" s="1"/>
  <c r="X16" s="1"/>
  <c r="X17" s="1"/>
  <c r="X18" s="1"/>
  <c r="X19" s="1"/>
  <c r="X20" s="1"/>
  <c r="W21"/>
  <c r="T9"/>
  <c r="U9" s="1"/>
  <c r="D9"/>
  <c r="T8"/>
  <c r="U8" s="1"/>
  <c r="D8"/>
  <c r="T7"/>
  <c r="U7" s="1"/>
  <c r="D7"/>
  <c r="Y14" l="1"/>
  <c r="Z14" s="1"/>
  <c r="Y16"/>
  <c r="Y18"/>
  <c r="Y20"/>
  <c r="Y17"/>
  <c r="Y13"/>
  <c r="Y15"/>
  <c r="Z15" s="1"/>
  <c r="Y19"/>
  <c r="Z16" l="1"/>
  <c r="Z17" s="1"/>
  <c r="Z18" s="1"/>
  <c r="Z19" s="1"/>
  <c r="Z20" s="1"/>
</calcChain>
</file>

<file path=xl/sharedStrings.xml><?xml version="1.0" encoding="utf-8"?>
<sst xmlns="http://schemas.openxmlformats.org/spreadsheetml/2006/main" count="43" uniqueCount="42">
  <si>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</si>
  <si>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</si>
  <si>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</si>
  <si>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</si>
  <si>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</si>
  <si>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</si>
  <si>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</si>
  <si>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</si>
  <si>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</si>
  <si>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</si>
  <si>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</si>
  <si>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</si>
  <si>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</si>
  <si>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</si>
  <si>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</si>
  <si>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</si>
  <si>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</si>
  <si>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</si>
  <si>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</si>
  <si>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</si>
  <si>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</si>
  <si>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</si>
  <si>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</si>
  <si>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</si>
  <si>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Notas</t>
  </si>
  <si>
    <t>fi</t>
  </si>
  <si>
    <t>hi%</t>
  </si>
  <si>
    <t>Hi%</t>
  </si>
  <si>
    <t>FI</t>
  </si>
  <si>
    <t>N=</t>
  </si>
  <si>
    <t xml:space="preserve">INTERPRETE  LA MEDIANA </t>
  </si>
  <si>
    <t xml:space="preserve">El promedio de notas de los cadetes fue una nota 8 </t>
  </si>
  <si>
    <t xml:space="preserve"> La nota que mas se repitio en la prueba fue nota 9</t>
  </si>
  <si>
    <t xml:space="preserve">La mitad de </t>
  </si>
  <si>
    <t>los cadetes tuvieron A LO MAS una nota 8</t>
  </si>
  <si>
    <t>4 familias tienen  3 hijos</t>
  </si>
  <si>
    <t>El 31 % de las familias tienen A LO MAS 1 hijo</t>
  </si>
  <si>
    <t xml:space="preserve">75 familias tienen A LO MAS 2 hijos </t>
  </si>
  <si>
    <t xml:space="preserve">El 94% de las familias tienen A LOMAS 2 hijos </t>
  </si>
  <si>
    <t>El promedio de las familias tienenn 1 hijo</t>
  </si>
  <si>
    <t xml:space="preserve">La mayoria de laas familias no tienen hijos </t>
  </si>
  <si>
    <t xml:space="preserve">La mitad de las familias tienen soloun  hijo </t>
  </si>
</sst>
</file>

<file path=xl/styles.xml><?xml version="1.0" encoding="utf-8"?>
<styleSheet xmlns="http://schemas.openxmlformats.org/spreadsheetml/2006/main">
  <numFmts count="1">
    <numFmt numFmtId="164" formatCode="0.0%"/>
  </numFmts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0" fillId="0" borderId="5" xfId="0" applyBorder="1"/>
    <xf numFmtId="0" fontId="0" fillId="4" borderId="5" xfId="0" applyFill="1" applyBorder="1"/>
    <xf numFmtId="0" fontId="0" fillId="0" borderId="5" xfId="0" applyFill="1" applyBorder="1"/>
    <xf numFmtId="9" fontId="0" fillId="0" borderId="5" xfId="1" applyFont="1" applyBorder="1"/>
    <xf numFmtId="9" fontId="0" fillId="0" borderId="5" xfId="0" applyNumberFormat="1" applyBorder="1"/>
    <xf numFmtId="0" fontId="11" fillId="0" borderId="19" xfId="0" applyFont="1" applyBorder="1" applyAlignment="1">
      <alignment horizontal="center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164" fontId="8" fillId="2" borderId="14" xfId="0" applyNumberFormat="1" applyFont="1" applyFill="1" applyBorder="1" applyAlignment="1">
      <alignment horizontal="center" vertical="center" wrapText="1" readingOrder="1"/>
    </xf>
    <xf numFmtId="0" fontId="8" fillId="2" borderId="18" xfId="0" applyFont="1" applyFill="1" applyBorder="1" applyAlignment="1">
      <alignment horizontal="center" vertical="center" wrapText="1" readingOrder="1"/>
    </xf>
    <xf numFmtId="1" fontId="0" fillId="0" borderId="5" xfId="0" applyNumberForma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Z22"/>
  <sheetViews>
    <sheetView topLeftCell="C3" zoomScale="124" zoomScaleNormal="124" workbookViewId="0">
      <selection activeCell="Z14" sqref="Z14"/>
    </sheetView>
  </sheetViews>
  <sheetFormatPr baseColWidth="10" defaultRowHeight="15"/>
  <cols>
    <col min="2" max="2" width="9" customWidth="1"/>
    <col min="4" max="21" width="3.7109375" customWidth="1"/>
  </cols>
  <sheetData>
    <row r="5" spans="2:26" ht="15.75">
      <c r="C5" s="1" t="s">
        <v>19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6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6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6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6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6">
      <c r="C10" s="2"/>
      <c r="T10" s="2"/>
    </row>
    <row r="12" spans="2:26">
      <c r="V12" s="36" t="s">
        <v>24</v>
      </c>
      <c r="W12" s="36" t="s">
        <v>25</v>
      </c>
      <c r="X12" s="36" t="s">
        <v>28</v>
      </c>
      <c r="Y12" s="36" t="s">
        <v>26</v>
      </c>
      <c r="Z12" s="36" t="s">
        <v>27</v>
      </c>
    </row>
    <row r="13" spans="2:26" ht="18">
      <c r="C13" s="12" t="s">
        <v>0</v>
      </c>
      <c r="V13" s="35">
        <v>3</v>
      </c>
      <c r="W13" s="35">
        <f>COUNTIF(notas,V13)</f>
        <v>1</v>
      </c>
      <c r="X13" s="35">
        <f>W13</f>
        <v>1</v>
      </c>
      <c r="Y13" s="38">
        <f>W13/$W$21</f>
        <v>1.8518518518518517E-2</v>
      </c>
      <c r="Z13" s="39">
        <v>0.02</v>
      </c>
    </row>
    <row r="14" spans="2:26" ht="15.75">
      <c r="B14" s="28">
        <v>1</v>
      </c>
      <c r="C14" s="34" t="s">
        <v>18</v>
      </c>
      <c r="D14" s="34"/>
      <c r="E14" s="34"/>
      <c r="F14" s="34"/>
      <c r="G14" s="34"/>
      <c r="H14" s="34"/>
      <c r="I14" s="34"/>
      <c r="J14" s="34"/>
      <c r="K14" s="34"/>
      <c r="V14" s="35">
        <v>4</v>
      </c>
      <c r="W14" s="35">
        <f>COUNTIF(notas,V14)</f>
        <v>2</v>
      </c>
      <c r="X14" s="35">
        <f>W14+X13</f>
        <v>3</v>
      </c>
      <c r="Y14" s="38">
        <f t="shared" ref="Y14:Y20" si="2">W14/$W$21</f>
        <v>3.7037037037037035E-2</v>
      </c>
      <c r="Z14" s="39">
        <f>Y14+Z13</f>
        <v>5.7037037037037039E-2</v>
      </c>
    </row>
    <row r="15" spans="2:26" ht="15.75">
      <c r="B15" s="28">
        <v>2</v>
      </c>
      <c r="C15" s="34" t="s">
        <v>13</v>
      </c>
      <c r="D15" s="34"/>
      <c r="E15" s="34"/>
      <c r="F15" s="34"/>
      <c r="H15" s="35">
        <f>AVERAGE(notas)</f>
        <v>7.6111111111111107</v>
      </c>
      <c r="V15" s="35">
        <v>5</v>
      </c>
      <c r="W15" s="35">
        <f>COUNTIF(notas,V15)</f>
        <v>6</v>
      </c>
      <c r="X15" s="35">
        <f>W15+X14</f>
        <v>9</v>
      </c>
      <c r="Y15" s="38">
        <f t="shared" si="2"/>
        <v>0.1111111111111111</v>
      </c>
      <c r="Z15" s="39">
        <f t="shared" ref="Z15:Z20" si="3">Y15+Z14</f>
        <v>0.16814814814814816</v>
      </c>
    </row>
    <row r="16" spans="2:26" ht="15.75">
      <c r="B16" s="28">
        <v>3</v>
      </c>
      <c r="C16" s="33" t="s">
        <v>30</v>
      </c>
      <c r="D16" s="33"/>
      <c r="E16" s="33"/>
      <c r="F16" s="33"/>
      <c r="H16" s="35" t="s">
        <v>31</v>
      </c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V16" s="35">
        <v>6</v>
      </c>
      <c r="W16" s="35">
        <f>COUNTIF(notas,V16)</f>
        <v>2</v>
      </c>
      <c r="X16" s="35">
        <f t="shared" ref="X16:X20" si="4">W16+X15</f>
        <v>11</v>
      </c>
      <c r="Y16" s="38">
        <f t="shared" si="2"/>
        <v>3.7037037037037035E-2</v>
      </c>
      <c r="Z16" s="39">
        <f t="shared" si="3"/>
        <v>0.20518518518518519</v>
      </c>
    </row>
    <row r="17" spans="2:26" ht="15.75">
      <c r="B17" s="28">
        <v>4</v>
      </c>
      <c r="C17" s="40" t="s">
        <v>14</v>
      </c>
      <c r="D17" s="40"/>
      <c r="E17" s="40"/>
      <c r="F17" s="40"/>
      <c r="G17" s="40"/>
      <c r="H17" s="35">
        <f>MEDIAN(notas)</f>
        <v>8</v>
      </c>
      <c r="V17" s="35">
        <v>7</v>
      </c>
      <c r="W17" s="35">
        <f>COUNTIF(notas,V17)</f>
        <v>11</v>
      </c>
      <c r="X17" s="35">
        <f t="shared" si="4"/>
        <v>22</v>
      </c>
      <c r="Y17" s="38">
        <f t="shared" si="2"/>
        <v>0.20370370370370369</v>
      </c>
      <c r="Z17" s="39">
        <f t="shared" si="3"/>
        <v>0.40888888888888886</v>
      </c>
    </row>
    <row r="18" spans="2:26" ht="15.75">
      <c r="B18" s="28">
        <v>5</v>
      </c>
      <c r="C18" s="33" t="s">
        <v>15</v>
      </c>
      <c r="D18" s="33"/>
      <c r="E18" s="33"/>
      <c r="F18" s="33"/>
      <c r="G18" s="33"/>
      <c r="H18" s="35" t="s">
        <v>33</v>
      </c>
      <c r="I18" s="35"/>
      <c r="J18" s="35"/>
      <c r="K18" s="35" t="s">
        <v>34</v>
      </c>
      <c r="L18" s="35"/>
      <c r="M18" s="35"/>
      <c r="N18" s="35"/>
      <c r="O18" s="35"/>
      <c r="P18" s="35"/>
      <c r="Q18" s="35"/>
      <c r="R18" s="35"/>
      <c r="S18" s="35"/>
      <c r="T18" s="35"/>
      <c r="V18" s="35">
        <v>8</v>
      </c>
      <c r="W18" s="35">
        <f>COUNTIF(notas,V18)</f>
        <v>13</v>
      </c>
      <c r="X18" s="35">
        <f t="shared" si="4"/>
        <v>35</v>
      </c>
      <c r="Y18" s="38">
        <f t="shared" si="2"/>
        <v>0.24074074074074073</v>
      </c>
      <c r="Z18" s="39">
        <f t="shared" si="3"/>
        <v>0.64962962962962956</v>
      </c>
    </row>
    <row r="19" spans="2:26" ht="15.75">
      <c r="B19" s="28">
        <v>6</v>
      </c>
      <c r="C19" s="33" t="s">
        <v>16</v>
      </c>
      <c r="D19" s="33"/>
      <c r="E19" s="33"/>
      <c r="F19" s="33"/>
      <c r="G19" s="33"/>
      <c r="H19" s="35">
        <f>MODE(notas)</f>
        <v>9</v>
      </c>
      <c r="V19" s="35">
        <v>9</v>
      </c>
      <c r="W19" s="35">
        <f>COUNTIF(notas,V19)</f>
        <v>13</v>
      </c>
      <c r="X19" s="35">
        <f t="shared" si="4"/>
        <v>48</v>
      </c>
      <c r="Y19" s="38">
        <f t="shared" si="2"/>
        <v>0.24074074074074073</v>
      </c>
      <c r="Z19" s="39">
        <f t="shared" si="3"/>
        <v>0.89037037037037026</v>
      </c>
    </row>
    <row r="20" spans="2:26" ht="15.75">
      <c r="B20" s="28">
        <v>7</v>
      </c>
      <c r="C20" s="33" t="s">
        <v>17</v>
      </c>
      <c r="D20" s="33"/>
      <c r="E20" s="33"/>
      <c r="F20" s="33"/>
      <c r="G20" s="33"/>
      <c r="H20" s="35" t="s">
        <v>32</v>
      </c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V20" s="35">
        <v>10</v>
      </c>
      <c r="W20" s="35">
        <f>COUNTIF(notas,V20)</f>
        <v>6</v>
      </c>
      <c r="X20" s="35">
        <f t="shared" si="4"/>
        <v>54</v>
      </c>
      <c r="Y20" s="38">
        <f t="shared" si="2"/>
        <v>0.1111111111111111</v>
      </c>
      <c r="Z20" s="39">
        <f t="shared" si="3"/>
        <v>1.0014814814814814</v>
      </c>
    </row>
    <row r="21" spans="2:26">
      <c r="V21" s="35" t="s">
        <v>29</v>
      </c>
      <c r="W21" s="37">
        <f>SUM(W13:W20)</f>
        <v>54</v>
      </c>
    </row>
    <row r="22" spans="2:26" ht="35.1" customHeight="1"/>
  </sheetData>
  <mergeCells count="7">
    <mergeCell ref="C20:G20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L30"/>
  <sheetViews>
    <sheetView tabSelected="1" topLeftCell="A4" workbookViewId="0">
      <selection activeCell="I34" sqref="I34"/>
    </sheetView>
  </sheetViews>
  <sheetFormatPr baseColWidth="10" defaultRowHeight="15"/>
  <cols>
    <col min="6" max="6" width="15.7109375" customWidth="1"/>
    <col min="7" max="8" width="14.140625" customWidth="1"/>
  </cols>
  <sheetData>
    <row r="4" spans="3:9" ht="15.75">
      <c r="C4" s="13" t="s">
        <v>10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>
      <c r="C8" s="14">
        <v>0</v>
      </c>
      <c r="D8" s="14">
        <v>30</v>
      </c>
      <c r="E8" s="15">
        <v>30</v>
      </c>
      <c r="F8" s="41">
        <f>D8/$D$14</f>
        <v>0.375</v>
      </c>
      <c r="G8" s="42">
        <v>0.38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D9+E8</f>
        <v>55</v>
      </c>
      <c r="F9" s="41">
        <f>D9/$D$14</f>
        <v>0.3125</v>
      </c>
      <c r="G9" s="43">
        <f>F9+G8</f>
        <v>0.6925</v>
      </c>
      <c r="H9" s="16">
        <f t="shared" ref="H9:H13" si="0">C9*D9</f>
        <v>25</v>
      </c>
    </row>
    <row r="10" spans="3:9" ht="18.75" thickBot="1">
      <c r="C10" s="17">
        <v>2</v>
      </c>
      <c r="D10" s="17">
        <v>20</v>
      </c>
      <c r="E10" s="18">
        <f>D10+E9</f>
        <v>75</v>
      </c>
      <c r="F10" s="41">
        <f t="shared" ref="F9:F13" si="1">D10/$D$14</f>
        <v>0.25</v>
      </c>
      <c r="G10" s="43">
        <f t="shared" ref="G10:G13" si="2">F10+G9</f>
        <v>0.9425</v>
      </c>
      <c r="H10" s="16">
        <f t="shared" si="0"/>
        <v>40</v>
      </c>
    </row>
    <row r="11" spans="3:9" ht="18.75" thickBot="1">
      <c r="C11" s="17">
        <v>3</v>
      </c>
      <c r="D11" s="17">
        <v>4</v>
      </c>
      <c r="E11" s="18">
        <f t="shared" ref="E11:E12" si="3">D11+E10</f>
        <v>79</v>
      </c>
      <c r="F11" s="41">
        <f t="shared" si="1"/>
        <v>0.05</v>
      </c>
      <c r="G11" s="43">
        <f t="shared" si="2"/>
        <v>0.99250000000000005</v>
      </c>
      <c r="H11" s="16">
        <f t="shared" si="0"/>
        <v>12</v>
      </c>
    </row>
    <row r="12" spans="3:9" ht="18.75" thickBot="1">
      <c r="C12" s="19">
        <v>4</v>
      </c>
      <c r="D12" s="19">
        <v>1</v>
      </c>
      <c r="E12" s="18">
        <f t="shared" si="3"/>
        <v>80</v>
      </c>
      <c r="F12" s="41">
        <f t="shared" si="1"/>
        <v>1.2500000000000001E-2</v>
      </c>
      <c r="G12" s="44">
        <f t="shared" si="2"/>
        <v>1.0050000000000001</v>
      </c>
      <c r="H12" s="16">
        <f t="shared" si="0"/>
        <v>4</v>
      </c>
    </row>
    <row r="13" spans="3:9" ht="18.75" thickBot="1">
      <c r="C13" s="20">
        <v>5</v>
      </c>
      <c r="D13" s="20">
        <v>0</v>
      </c>
      <c r="E13" s="18">
        <f>D13+E12</f>
        <v>80</v>
      </c>
      <c r="F13" s="41">
        <f t="shared" si="1"/>
        <v>0</v>
      </c>
      <c r="G13" s="44">
        <f t="shared" si="2"/>
        <v>1.0050000000000001</v>
      </c>
      <c r="H13" s="16">
        <f t="shared" si="0"/>
        <v>0</v>
      </c>
      <c r="I13" s="2"/>
    </row>
    <row r="14" spans="3:9" ht="18.75" thickBot="1">
      <c r="C14" s="21" t="s">
        <v>12</v>
      </c>
      <c r="D14" s="22">
        <f>SUM(D8:D12)</f>
        <v>80</v>
      </c>
      <c r="E14" s="23"/>
      <c r="F14" s="23"/>
      <c r="G14" s="23"/>
      <c r="H14" s="45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12" ht="18">
      <c r="C17" s="12" t="s">
        <v>0</v>
      </c>
    </row>
    <row r="18" spans="2:12" ht="18">
      <c r="B18" s="32">
        <v>1</v>
      </c>
      <c r="C18" s="26" t="s">
        <v>6</v>
      </c>
      <c r="D18" s="2"/>
      <c r="E18" s="2"/>
      <c r="F18" s="2"/>
      <c r="G18" s="2"/>
      <c r="H18" s="27"/>
    </row>
    <row r="19" spans="2:12" ht="18">
      <c r="B19" s="32"/>
      <c r="C19" s="26"/>
      <c r="D19" s="2"/>
      <c r="E19" s="2"/>
      <c r="F19" s="2"/>
      <c r="G19" s="2"/>
      <c r="H19" s="27"/>
    </row>
    <row r="20" spans="2:12" ht="21">
      <c r="B20" s="32">
        <v>2</v>
      </c>
      <c r="C20" s="25" t="s">
        <v>20</v>
      </c>
      <c r="E20" t="s">
        <v>35</v>
      </c>
    </row>
    <row r="21" spans="2:12" ht="18">
      <c r="B21" s="32">
        <v>3</v>
      </c>
      <c r="C21" s="25" t="s">
        <v>21</v>
      </c>
      <c r="E21" t="s">
        <v>37</v>
      </c>
    </row>
    <row r="22" spans="2:12" ht="21">
      <c r="B22" s="32">
        <v>4</v>
      </c>
      <c r="C22" s="25" t="s">
        <v>22</v>
      </c>
      <c r="E22" t="s">
        <v>36</v>
      </c>
    </row>
    <row r="23" spans="2:12" ht="21">
      <c r="B23" s="32">
        <v>5</v>
      </c>
      <c r="C23" s="25" t="s">
        <v>23</v>
      </c>
      <c r="E23" t="s">
        <v>38</v>
      </c>
    </row>
    <row r="24" spans="2:12" ht="18">
      <c r="B24" s="32"/>
      <c r="C24" s="25"/>
    </row>
    <row r="25" spans="2:12" ht="18">
      <c r="B25" s="32">
        <v>6</v>
      </c>
      <c r="C25" s="25" t="s">
        <v>7</v>
      </c>
      <c r="H25" s="46">
        <f>H14/D14</f>
        <v>1.0125</v>
      </c>
      <c r="I25" s="35" t="s">
        <v>39</v>
      </c>
      <c r="J25" s="35"/>
      <c r="K25" s="35"/>
      <c r="L25" s="35"/>
    </row>
    <row r="26" spans="2:12" ht="18">
      <c r="B26" s="32"/>
      <c r="C26" s="25"/>
    </row>
    <row r="27" spans="2:12" ht="18">
      <c r="B27" s="32">
        <v>7</v>
      </c>
      <c r="C27" s="25" t="s">
        <v>8</v>
      </c>
      <c r="H27">
        <v>1</v>
      </c>
      <c r="I27" t="s">
        <v>41</v>
      </c>
    </row>
    <row r="28" spans="2:12" ht="18">
      <c r="B28" s="32"/>
      <c r="C28" s="25"/>
    </row>
    <row r="29" spans="2:12" ht="18">
      <c r="B29" s="32">
        <v>8</v>
      </c>
      <c r="C29" s="25" t="s">
        <v>9</v>
      </c>
      <c r="H29">
        <v>0</v>
      </c>
      <c r="I29" t="s">
        <v>40</v>
      </c>
    </row>
    <row r="30" spans="2:12" ht="18">
      <c r="B30" s="32"/>
      <c r="C30" s="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notas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2022-05-09T04:31:12Z</dcterms:created>
  <dcterms:modified xsi:type="dcterms:W3CDTF">2025-05-20T14:51:55Z</dcterms:modified>
</cp:coreProperties>
</file>