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Calderon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Q25"/>
  <c r="Q20"/>
  <c r="Q21"/>
  <c r="Q22"/>
  <c r="Q23"/>
  <c r="Q24"/>
  <c r="Q19"/>
  <c r="F9" i="5"/>
  <c r="F10" s="1"/>
  <c r="F11" s="1"/>
  <c r="F12" s="1"/>
  <c r="F13" s="1"/>
  <c r="F8"/>
  <c r="F7"/>
  <c r="E8"/>
  <c r="E9"/>
  <c r="E10"/>
  <c r="E11"/>
  <c r="E12"/>
  <c r="E13"/>
  <c r="E7"/>
  <c r="D9"/>
  <c r="D10" s="1"/>
  <c r="D11" s="1"/>
  <c r="D12" s="1"/>
  <c r="D13" s="1"/>
  <c r="D8"/>
  <c r="D7"/>
  <c r="M20" i="4"/>
  <c r="M21"/>
  <c r="M22"/>
  <c r="M23"/>
  <c r="M24"/>
  <c r="M19"/>
  <c r="M25" s="1"/>
  <c r="O20" s="1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O23" i="4" l="1"/>
  <c r="O24"/>
  <c r="N19"/>
  <c r="N20" s="1"/>
  <c r="N21" s="1"/>
  <c r="N22" s="1"/>
  <c r="N23" s="1"/>
  <c r="N24" s="1"/>
  <c r="O19"/>
  <c r="P19" s="1"/>
  <c r="P20" s="1"/>
  <c r="P21" s="1"/>
  <c r="O21"/>
  <c r="O22"/>
  <c r="P22" l="1"/>
  <c r="P23" s="1"/>
  <c r="P24" s="1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<sst xmlns="http://schemas.openxmlformats.org/spreadsheetml/2006/main" count="127" uniqueCount="96">
  <si>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</si>
  <si>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</si>
  <si>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</si>
  <si>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</si>
  <si>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</si>
  <si>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</si>
  <si>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</si>
  <si>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</si>
  <si>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</si>
  <si>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</si>
  <si>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</si>
  <si>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</si>
  <si>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</si>
  <si>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</si>
  <si>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</si>
  <si>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</si>
  <si>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</si>
  <si>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</si>
  <si>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</si>
  <si>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</si>
  <si>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</si>
  <si>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</si>
  <si>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</si>
  <si>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</si>
  <si>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</si>
  <si>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</si>
  <si>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</si>
  <si>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</si>
  <si>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</si>
  <si>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</si>
  <si>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</si>
  <si>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</si>
  <si>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</si>
  <si>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</si>
  <si>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</si>
  <si>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</si>
  <si>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</si>
  <si>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</si>
  <si>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</si>
  <si>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</si>
  <si>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</si>
  <si>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</si>
  <si>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</si>
  <si>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</si>
  <si>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</si>
  <si>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</si>
  <si>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</si>
  <si>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</si>
  <si>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</si>
  <si>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</si>
  <si>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</si>
  <si>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</si>
  <si>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</si>
  <si>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</si>
  <si>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</si>
  <si>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</si>
  <si>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</si>
  <si>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</si>
  <si>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</si>
  <si>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</si>
  <si>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</si>
  <si>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</si>
  <si>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</si>
  <si>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</si>
  <si>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</si>
  <si>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</si>
  <si>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</si>
  <si>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</si>
  <si>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</si>
  <si>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</si>
  <si>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</si>
  <si>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</si>
  <si>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</si>
  <si>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</si>
  <si>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</si>
  <si>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</si>
  <si>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</si>
  <si>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</si>
  <si>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</si>
  <si>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</si>
  <si>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</si>
  <si>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</si>
  <si>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</si>
  <si>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</si>
  <si>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</si>
  <si>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CURSO: 1°CEPO</t>
  </si>
  <si>
    <t>FECHA: 29/05/2023</t>
  </si>
  <si>
    <t>NOMBRE: Joaquín Calderón 202</t>
  </si>
  <si>
    <t xml:space="preserve">el promedio de la cantidad de hermanos de los brigadieres es 3 </t>
  </si>
  <si>
    <t>xi*fi</t>
  </si>
  <si>
    <t>35 cadetes tienen 2 mascotas</t>
  </si>
  <si>
    <t>90 cadetes tienen a lo mas 3 mascotas</t>
  </si>
  <si>
    <t>el 5% de los cadetes tienen 4 mascotas</t>
  </si>
  <si>
    <t>el 45% de los cadetes tienen a lo mas 1 mascota</t>
  </si>
  <si>
    <t>el 50% de los Brigadieres tienen a lo mas 2 hermanos</t>
  </si>
  <si>
    <t>la mayoria de los Brigadieres tienen 2 hermanos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</si>
</sst>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10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1" fontId="0" fillId="0" borderId="1" xfId="0" applyNumberFormat="1" applyBorder="1"/>
    <xf numFmtId="0" fontId="0" fillId="0" borderId="34" xfId="0" applyBorder="1" applyAlignment="1"/>
    <xf numFmtId="0" fontId="0" fillId="0" borderId="0" xfId="0" applyAlignment="1"/>
    <xf numFmtId="0" fontId="8" fillId="7" borderId="17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8" borderId="17" xfId="0" applyFill="1" applyBorder="1"/>
    <xf numFmtId="0" fontId="0" fillId="8" borderId="0" xfId="0" applyFill="1" applyAlignment="1">
      <alignment horizontal="center"/>
    </xf>
    <xf numFmtId="0" fontId="0" fillId="6" borderId="0" xfId="0" applyFill="1" applyAlignment="1">
      <alignment horizontal="center"/>
    </xf>
    <xf numFmtId="9" fontId="0" fillId="6" borderId="16" xfId="2" applyFont="1" applyFill="1" applyBorder="1"/>
    <xf numFmtId="0" fontId="0" fillId="9" borderId="0" xfId="0" applyFill="1" applyAlignment="1">
      <alignment horizontal="center"/>
    </xf>
    <xf numFmtId="9" fontId="0" fillId="9" borderId="17" xfId="0" applyNumberFormat="1" applyFill="1" applyBorder="1"/>
    <xf numFmtId="0" fontId="10" fillId="2" borderId="35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rgb="FF00B0F0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5" sqref="D5:J5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54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87</v>
      </c>
      <c r="E5" s="76"/>
      <c r="F5" s="76"/>
      <c r="G5" s="76"/>
      <c r="H5" s="76"/>
      <c r="I5" s="76"/>
      <c r="J5" s="77"/>
    </row>
    <row r="6" spans="4:10" ht="26.25" customHeight="1" thickBot="1">
      <c r="D6" s="86" t="s">
        <v>85</v>
      </c>
      <c r="E6" s="87"/>
      <c r="F6" s="87"/>
      <c r="G6" s="87"/>
      <c r="H6" s="87"/>
      <c r="I6" s="87"/>
      <c r="J6" s="88"/>
    </row>
    <row r="7" spans="4:10" ht="26.25" customHeight="1" thickBot="1">
      <c r="D7" s="75" t="s">
        <v>86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4" workbookViewId="0">
      <selection activeCell="I21" sqref="I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8" sqref="E8:E24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IF(D8="ENTEL","NO PAGA ENTRADA","PAGA ENTRADA" 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IF(D9="ENTEL","NO PAGA ENTRADA","PAGA ENTRADA" 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NO PAGA ENTRADA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NO PAGA ENTRADA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NO PAGA ENTRADA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3"/>
  <sheetViews>
    <sheetView topLeftCell="D11" workbookViewId="0">
      <selection activeCell="H31" sqref="H31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7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7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  <c r="Q18" s="103" t="s">
        <v>89</v>
      </c>
    </row>
    <row r="19" spans="3:17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COUNTIF(Calderon,L19)</f>
        <v>13</v>
      </c>
      <c r="N19" s="62">
        <f>M19</f>
        <v>13</v>
      </c>
      <c r="O19" s="89">
        <f>M19/$M$25</f>
        <v>0.14444444444444443</v>
      </c>
      <c r="P19" s="90">
        <f>O19</f>
        <v>0.14444444444444443</v>
      </c>
      <c r="Q19">
        <f>L19*M19</f>
        <v>0</v>
      </c>
    </row>
    <row r="20" spans="3:17" ht="19.5" thickBot="1">
      <c r="L20" s="57">
        <v>1</v>
      </c>
      <c r="M20" s="59">
        <f>COUNTIF(Calderon,L20)</f>
        <v>10</v>
      </c>
      <c r="N20" s="63">
        <f>N19+M20</f>
        <v>23</v>
      </c>
      <c r="O20" s="89">
        <f t="shared" ref="O20:O24" si="0">M20/$M$25</f>
        <v>0.1111111111111111</v>
      </c>
      <c r="P20" s="91">
        <f>P19+O20</f>
        <v>0.25555555555555554</v>
      </c>
      <c r="Q20">
        <f t="shared" ref="Q20:Q24" si="1">L20*M20</f>
        <v>10</v>
      </c>
    </row>
    <row r="21" spans="3:17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COUNTIF(Calderon,L21)</f>
        <v>26</v>
      </c>
      <c r="N21" s="63">
        <f t="shared" ref="N21:N24" si="2">N20+M21</f>
        <v>49</v>
      </c>
      <c r="O21" s="89">
        <f t="shared" si="0"/>
        <v>0.28888888888888886</v>
      </c>
      <c r="P21" s="91">
        <f t="shared" ref="P21:P24" si="3">P20+O21</f>
        <v>0.5444444444444444</v>
      </c>
      <c r="Q21">
        <f t="shared" si="1"/>
        <v>52</v>
      </c>
    </row>
    <row r="22" spans="3:17" ht="19.5" thickBot="1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>COUNTIF(Calderon,L22)</f>
        <v>13</v>
      </c>
      <c r="N22" s="63">
        <f t="shared" si="2"/>
        <v>62</v>
      </c>
      <c r="O22" s="89">
        <f t="shared" si="0"/>
        <v>0.14444444444444443</v>
      </c>
      <c r="P22" s="91">
        <f t="shared" si="3"/>
        <v>0.68888888888888888</v>
      </c>
      <c r="Q22">
        <f t="shared" si="1"/>
        <v>39</v>
      </c>
    </row>
    <row r="23" spans="3:17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COUNTIF(Calderon,L23)</f>
        <v>14</v>
      </c>
      <c r="N23" s="63">
        <f t="shared" si="2"/>
        <v>76</v>
      </c>
      <c r="O23" s="89">
        <f t="shared" si="0"/>
        <v>0.15555555555555556</v>
      </c>
      <c r="P23" s="91">
        <f t="shared" si="3"/>
        <v>0.84444444444444444</v>
      </c>
      <c r="Q23">
        <f t="shared" si="1"/>
        <v>56</v>
      </c>
    </row>
    <row r="24" spans="3:17" ht="19.5" thickBot="1">
      <c r="L24" s="57">
        <v>5</v>
      </c>
      <c r="M24" s="59">
        <f>COUNTIF(Calderon,L24)</f>
        <v>14</v>
      </c>
      <c r="N24" s="63">
        <f t="shared" si="2"/>
        <v>90</v>
      </c>
      <c r="O24" s="89">
        <f t="shared" si="0"/>
        <v>0.15555555555555556</v>
      </c>
      <c r="P24" s="91">
        <f t="shared" si="3"/>
        <v>1</v>
      </c>
      <c r="Q24">
        <f t="shared" si="1"/>
        <v>70</v>
      </c>
    </row>
    <row r="25" spans="3:17" ht="18.75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59">
        <f>SUM(M19:M24)</f>
        <v>90</v>
      </c>
      <c r="Q25">
        <f>SUM(Q19:Q24)</f>
        <v>227</v>
      </c>
    </row>
    <row r="27" spans="3:17" ht="15.75">
      <c r="C27" s="38" t="s">
        <v>72</v>
      </c>
    </row>
    <row r="28" spans="3:17" ht="15.75" thickBot="1"/>
    <row r="29" spans="3:17" ht="19.5" thickBot="1">
      <c r="L29" s="71" t="s">
        <v>77</v>
      </c>
      <c r="M29" s="70">
        <v>2</v>
      </c>
      <c r="N29" s="93" t="s">
        <v>95</v>
      </c>
      <c r="O29" s="94"/>
      <c r="P29" s="94"/>
    </row>
    <row r="30" spans="3:17" ht="15.75" thickBot="1"/>
    <row r="31" spans="3:17" ht="19.5" thickBot="1">
      <c r="L31" s="71" t="s">
        <v>78</v>
      </c>
      <c r="M31" s="70">
        <v>2</v>
      </c>
      <c r="N31" s="93" t="s">
        <v>94</v>
      </c>
      <c r="O31" s="94"/>
      <c r="P31" s="94"/>
    </row>
    <row r="32" spans="3:17" ht="15.75" thickBot="1"/>
    <row r="33" spans="12:16" ht="19.5" thickBot="1">
      <c r="L33" s="71" t="s">
        <v>79</v>
      </c>
      <c r="M33" s="92">
        <f>Q25/M25</f>
        <v>2.5222222222222221</v>
      </c>
      <c r="N33" s="93" t="s">
        <v>88</v>
      </c>
      <c r="O33" s="94"/>
      <c r="P33" s="94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140" workbookViewId="0">
      <selection activeCell="F8" sqref="F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89">
        <f>C7/$D$13</f>
        <v>0.25</v>
      </c>
      <c r="F7" s="90">
        <f>E7</f>
        <v>0.25</v>
      </c>
      <c r="G7" s="66"/>
    </row>
    <row r="8" spans="1:14" ht="19.5" thickBot="1">
      <c r="B8" s="57">
        <v>1</v>
      </c>
      <c r="C8" s="60">
        <v>20</v>
      </c>
      <c r="D8" s="63">
        <f>D7+C8</f>
        <v>45</v>
      </c>
      <c r="E8" s="89">
        <f t="shared" ref="E8:E13" si="0">C8/$D$13</f>
        <v>0.2</v>
      </c>
      <c r="F8" s="102">
        <f>F7+E8</f>
        <v>0.45</v>
      </c>
      <c r="G8" s="66"/>
    </row>
    <row r="9" spans="1:14" ht="19.5" thickBot="1">
      <c r="B9" s="57">
        <v>2</v>
      </c>
      <c r="C9" s="95">
        <v>35</v>
      </c>
      <c r="D9" s="63">
        <f t="shared" ref="D9:D13" si="1">D8+C9</f>
        <v>80</v>
      </c>
      <c r="E9" s="89">
        <f t="shared" si="0"/>
        <v>0.35</v>
      </c>
      <c r="F9" s="91">
        <f t="shared" ref="F9:F13" si="2">F8+E9</f>
        <v>0.8</v>
      </c>
      <c r="G9" s="66"/>
    </row>
    <row r="10" spans="1:14" ht="19.5" thickBot="1">
      <c r="B10" s="57">
        <v>3</v>
      </c>
      <c r="C10" s="60">
        <v>10</v>
      </c>
      <c r="D10" s="97">
        <f t="shared" si="1"/>
        <v>90</v>
      </c>
      <c r="E10" s="89">
        <f t="shared" si="0"/>
        <v>0.1</v>
      </c>
      <c r="F10" s="91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100">
        <f t="shared" si="0"/>
        <v>0.05</v>
      </c>
      <c r="F11" s="91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89">
        <f t="shared" si="0"/>
        <v>0.03</v>
      </c>
      <c r="F12" s="91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89">
        <f t="shared" si="0"/>
        <v>0.02</v>
      </c>
      <c r="F13" s="91">
        <f t="shared" si="2"/>
        <v>1</v>
      </c>
      <c r="G13" s="66"/>
    </row>
    <row r="14" spans="1:14">
      <c r="B14" s="37"/>
    </row>
    <row r="15" spans="1:14" ht="18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>
      <c r="B16" s="81" t="s">
        <v>81</v>
      </c>
      <c r="C16" s="81"/>
      <c r="D16" s="81"/>
      <c r="E16" s="81"/>
      <c r="F16" s="96" t="s">
        <v>90</v>
      </c>
      <c r="G16" s="96"/>
      <c r="H16" s="96"/>
      <c r="I16" s="96"/>
      <c r="J16" s="38"/>
      <c r="K16" s="38"/>
    </row>
    <row r="17" spans="2:10" ht="23.25" customHeight="1">
      <c r="B17" s="81" t="s">
        <v>82</v>
      </c>
      <c r="C17" s="81"/>
      <c r="D17" s="81"/>
      <c r="E17" s="81"/>
      <c r="F17" s="98" t="s">
        <v>91</v>
      </c>
      <c r="G17" s="98"/>
      <c r="H17" s="98"/>
      <c r="I17" s="98"/>
      <c r="J17" s="37"/>
    </row>
    <row r="18" spans="2:10" ht="28.5" customHeight="1">
      <c r="B18" s="81" t="s">
        <v>83</v>
      </c>
      <c r="C18" s="81"/>
      <c r="D18" s="81"/>
      <c r="E18" s="81"/>
      <c r="F18" s="99" t="s">
        <v>92</v>
      </c>
      <c r="G18" s="99"/>
      <c r="H18" s="99"/>
      <c r="I18" s="99"/>
    </row>
    <row r="19" spans="2:10" ht="28.5" customHeight="1">
      <c r="B19" s="81" t="s">
        <v>84</v>
      </c>
      <c r="C19" s="81"/>
      <c r="D19" s="81"/>
      <c r="E19" s="81"/>
      <c r="F19" s="101" t="s">
        <v>93</v>
      </c>
      <c r="G19" s="101"/>
      <c r="H19" s="101"/>
      <c r="I19" s="101"/>
    </row>
  </sheetData>
  <mergeCells count="12">
    <mergeCell ref="B19:E19"/>
    <mergeCell ref="F16:I16"/>
    <mergeCell ref="F17:I17"/>
    <mergeCell ref="F18:I18"/>
    <mergeCell ref="F19:I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Calderon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usuario</cp:lastModifiedBy>
  <dcterms:created xsi:type="dcterms:W3CDTF">2023-05-16T14:03:51Z</dcterms:created>
  <dcterms:modified xsi:type="dcterms:W3CDTF">2023-05-29T12:53:39Z</dcterms:modified>
</cp:coreProperties>
</file>