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niel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2"/>
  <c r="G12"/>
  <c r="E21" s="1"/>
  <c r="G8"/>
  <c r="G9"/>
  <c r="G10"/>
  <c r="G11"/>
  <c r="F8"/>
  <c r="F9"/>
  <c r="F10"/>
  <c r="F11"/>
  <c r="F7"/>
  <c r="E11"/>
  <c r="E8"/>
  <c r="E9"/>
  <c r="E10"/>
  <c r="E7"/>
  <c r="C12"/>
  <c r="D9"/>
  <c r="D10" s="1"/>
  <c r="D11" s="1"/>
  <c r="D8"/>
  <c r="D7"/>
  <c r="O30" i="1"/>
  <c r="O29"/>
  <c r="O28"/>
  <c r="J16"/>
  <c r="J17"/>
  <c r="J18"/>
  <c r="J19"/>
  <c r="J20"/>
  <c r="J15"/>
  <c r="K16" l="1"/>
  <c r="K17" s="1"/>
  <c r="K18" s="1"/>
  <c r="K19" s="1"/>
  <c r="K20" s="1"/>
  <c r="J21"/>
  <c r="L19" s="1"/>
  <c r="L17" l="1"/>
  <c r="L15"/>
  <c r="M15" s="1"/>
  <c r="L18"/>
  <c r="L16"/>
  <c r="L20"/>
  <c r="M16" l="1"/>
  <c r="M17" s="1"/>
  <c r="M18" s="1"/>
  <c r="M19" s="1"/>
  <c r="M20" s="1"/>
</calcChain>
</file>

<file path=xl/sharedStrings.xml><?xml version="1.0" encoding="utf-8"?>
<sst xmlns="http://schemas.openxmlformats.org/spreadsheetml/2006/main" count="59" uniqueCount="50">
  <si>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</si>
  <si>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</si>
  <si>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</si>
  <si>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</si>
  <si>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</si>
  <si>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</si>
  <si>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</si>
  <si>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</si>
  <si>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</si>
  <si>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</si>
  <si>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</si>
  <si>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</si>
  <si>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</si>
  <si>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</si>
  <si>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</si>
  <si>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</si>
  <si>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</si>
  <si>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</si>
  <si>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</si>
  <si>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</si>
  <si>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</si>
  <si>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</si>
  <si>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</si>
  <si>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</si>
  <si>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</t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</si>
  <si>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</si>
  <si>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</si>
  <si>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</si>
  <si>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</si>
  <si>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</si>
  <si>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</si>
  <si>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</si>
  <si>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</si>
  <si>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</si>
  <si>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>n=</t>
  </si>
  <si>
    <t>6 trabajadores frabricaron 5 piezas</t>
  </si>
  <si>
    <t>28 trabajadores frabricaron entre 4 y 6 piezas</t>
  </si>
  <si>
    <t>13% de los trabajadores fabrico 5 piezas</t>
  </si>
  <si>
    <t>58% de los trabajadores fabrico a lo mas 6 piezas</t>
  </si>
  <si>
    <t>La mitad de los trabajadores fabrica a lo mas 6 piezas</t>
  </si>
  <si>
    <t>La mayoria de los trabajadores fabrica 4 piezas</t>
  </si>
  <si>
    <t>En promedio los trabajadores fabrican 6 piezas</t>
  </si>
  <si>
    <t>28% de las familias tiene 1 hijo</t>
  </si>
  <si>
    <t>5 familias tienen 3 hijos</t>
  </si>
  <si>
    <t>42 faminilias tienen entre 0 y 2 hijos</t>
  </si>
  <si>
    <t>84% de las familias tiene entre 0 y 2 hijos</t>
  </si>
  <si>
    <t>xi*fi</t>
  </si>
  <si>
    <t>En promedio las familias tienen 2 hijos</t>
  </si>
  <si>
    <t>La mayoria de las familias tien 2 hijos</t>
  </si>
  <si>
    <t>La mitad de las familias tiene a lo mas 2 hijos</t>
  </si>
</sst>
</file>

<file path=xl/styles.xml><?xml version="1.0" encoding="utf-8"?>
<styleSheet xmlns="http://schemas.openxmlformats.org/spreadsheetml/2006/main">
  <fonts count="18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000000"/>
      <name val="Verdana"/>
      <family val="2"/>
    </font>
    <font>
      <sz val="14"/>
      <color theme="1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15" fillId="5" borderId="1" xfId="0" applyFont="1" applyFill="1" applyBorder="1"/>
    <xf numFmtId="0" fontId="15" fillId="5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0" xfId="0" applyFill="1" applyBorder="1" applyAlignment="1">
      <alignment horizontal="right"/>
    </xf>
    <xf numFmtId="0" fontId="0" fillId="6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1" fillId="7" borderId="0" xfId="0" applyFont="1" applyFill="1"/>
    <xf numFmtId="0" fontId="3" fillId="7" borderId="0" xfId="0" applyFont="1" applyFill="1"/>
    <xf numFmtId="0" fontId="5" fillId="7" borderId="0" xfId="0" applyFont="1" applyFill="1"/>
    <xf numFmtId="0" fontId="0" fillId="7" borderId="1" xfId="0" applyFill="1" applyBorder="1" applyAlignment="1">
      <alignment horizontal="center" vertical="center"/>
    </xf>
    <xf numFmtId="0" fontId="1" fillId="8" borderId="0" xfId="0" applyFont="1" applyFill="1"/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 vertical="center"/>
    </xf>
    <xf numFmtId="0" fontId="1" fillId="9" borderId="0" xfId="0" applyFont="1" applyFill="1"/>
    <xf numFmtId="0" fontId="3" fillId="9" borderId="0" xfId="0" applyFont="1" applyFill="1"/>
    <xf numFmtId="0" fontId="5" fillId="9" borderId="0" xfId="0" applyFont="1" applyFill="1"/>
    <xf numFmtId="9" fontId="0" fillId="9" borderId="1" xfId="0" applyNumberFormat="1" applyFill="1" applyBorder="1" applyAlignment="1">
      <alignment horizontal="center" vertical="center"/>
    </xf>
    <xf numFmtId="0" fontId="1" fillId="10" borderId="0" xfId="0" applyFont="1" applyFill="1"/>
    <xf numFmtId="0" fontId="3" fillId="10" borderId="0" xfId="0" applyFont="1" applyFill="1"/>
    <xf numFmtId="0" fontId="5" fillId="10" borderId="0" xfId="0" applyFont="1" applyFill="1"/>
    <xf numFmtId="0" fontId="0" fillId="10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6" fillId="3" borderId="3" xfId="0" applyFont="1" applyFill="1" applyBorder="1" applyAlignment="1">
      <alignment horizontal="center" vertical="center" wrapText="1" readingOrder="1"/>
    </xf>
    <xf numFmtId="0" fontId="16" fillId="3" borderId="4" xfId="0" applyFont="1" applyFill="1" applyBorder="1" applyAlignment="1">
      <alignment horizontal="center" vertical="center" wrapText="1" readingOrder="1"/>
    </xf>
    <xf numFmtId="9" fontId="16" fillId="3" borderId="3" xfId="1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right" vertical="center" wrapText="1" readingOrder="1"/>
    </xf>
    <xf numFmtId="9" fontId="16" fillId="3" borderId="10" xfId="1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0"/>
  <sheetViews>
    <sheetView topLeftCell="G16" zoomScale="145" zoomScaleNormal="145" workbookViewId="0">
      <selection activeCell="K13" sqref="K13"/>
    </sheetView>
  </sheetViews>
  <sheetFormatPr baseColWidth="10" defaultRowHeight="15.75"/>
  <cols>
    <col min="15" max="15" width="11.25" bestFit="1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ht="9.75" customHeight="1">
      <c r="C11" s="1"/>
      <c r="T11" s="1"/>
    </row>
    <row r="12" spans="2:20" ht="3" hidden="1" customHeight="1"/>
    <row r="13" spans="2:20" ht="48.75" customHeight="1">
      <c r="I13" s="23" t="s">
        <v>33</v>
      </c>
      <c r="J13" s="23" t="s">
        <v>29</v>
      </c>
      <c r="K13" s="23" t="s">
        <v>30</v>
      </c>
      <c r="L13" s="23" t="s">
        <v>31</v>
      </c>
      <c r="M13" s="23" t="s">
        <v>32</v>
      </c>
    </row>
    <row r="14" spans="2:20" ht="21">
      <c r="C14" s="3" t="s">
        <v>1</v>
      </c>
      <c r="I14" s="24" t="s">
        <v>24</v>
      </c>
      <c r="J14" s="25" t="s">
        <v>25</v>
      </c>
      <c r="K14" s="25" t="s">
        <v>26</v>
      </c>
      <c r="L14" s="25" t="s">
        <v>27</v>
      </c>
      <c r="M14" s="25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I15" s="27">
        <v>4</v>
      </c>
      <c r="J15" s="27">
        <f>COUNTIF(daniel,I15)</f>
        <v>12</v>
      </c>
      <c r="K15" s="27">
        <v>12</v>
      </c>
      <c r="L15" s="31">
        <f>J15/$J$21</f>
        <v>0.25</v>
      </c>
      <c r="M15" s="32">
        <f>L15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I16" s="27">
        <v>5</v>
      </c>
      <c r="J16" s="48">
        <f>COUNTIF(daniel,I16)</f>
        <v>6</v>
      </c>
      <c r="K16" s="27">
        <f>J16+K15</f>
        <v>18</v>
      </c>
      <c r="L16" s="40">
        <f t="shared" ref="L16:L20" si="0">J16/$J$21</f>
        <v>0.125</v>
      </c>
      <c r="M16" s="32">
        <f>M15+L16</f>
        <v>0.375</v>
      </c>
    </row>
    <row r="17" spans="2:19" ht="18.75">
      <c r="B17" s="4">
        <v>3</v>
      </c>
      <c r="C17" s="5" t="s">
        <v>7</v>
      </c>
      <c r="D17" s="6"/>
      <c r="E17" s="6"/>
      <c r="F17" s="7"/>
      <c r="I17" s="27">
        <v>6</v>
      </c>
      <c r="J17" s="27">
        <f>COUNTIF(daniel,I17)</f>
        <v>10</v>
      </c>
      <c r="K17" s="36">
        <f t="shared" ref="K17:K20" si="1">J17+K16</f>
        <v>28</v>
      </c>
      <c r="L17" s="31">
        <f t="shared" si="0"/>
        <v>0.20833333333333334</v>
      </c>
      <c r="M17" s="44">
        <f t="shared" ref="M17:M20" si="2">M16+L17</f>
        <v>0.58333333333333337</v>
      </c>
    </row>
    <row r="18" spans="2:19" ht="21">
      <c r="B18" s="4">
        <v>4</v>
      </c>
      <c r="C18" s="5" t="s">
        <v>8</v>
      </c>
      <c r="D18" s="6"/>
      <c r="E18" s="6"/>
      <c r="F18" s="7"/>
      <c r="I18" s="27">
        <v>7</v>
      </c>
      <c r="J18" s="27">
        <f>COUNTIF(daniel,I18)</f>
        <v>8</v>
      </c>
      <c r="K18" s="27">
        <f t="shared" si="1"/>
        <v>36</v>
      </c>
      <c r="L18" s="31">
        <f t="shared" si="0"/>
        <v>0.16666666666666666</v>
      </c>
      <c r="M18" s="32">
        <f t="shared" si="2"/>
        <v>0.75</v>
      </c>
    </row>
    <row r="19" spans="2:19" ht="21">
      <c r="B19" s="4">
        <v>5</v>
      </c>
      <c r="C19" s="5" t="s">
        <v>9</v>
      </c>
      <c r="D19" s="6"/>
      <c r="E19" s="6"/>
      <c r="F19" s="7"/>
      <c r="I19" s="27">
        <v>8</v>
      </c>
      <c r="J19" s="27">
        <f>COUNTIF(daniel,I19)</f>
        <v>4</v>
      </c>
      <c r="K19" s="27">
        <f t="shared" si="1"/>
        <v>40</v>
      </c>
      <c r="L19" s="31">
        <f t="shared" si="0"/>
        <v>8.3333333333333329E-2</v>
      </c>
      <c r="M19" s="32">
        <f t="shared" si="2"/>
        <v>0.83333333333333337</v>
      </c>
    </row>
    <row r="20" spans="2:19" ht="18.75">
      <c r="B20" s="4">
        <v>6</v>
      </c>
      <c r="C20" s="6" t="s">
        <v>4</v>
      </c>
      <c r="D20" s="6"/>
      <c r="E20" s="6"/>
      <c r="F20" s="7"/>
      <c r="I20" s="27">
        <v>9</v>
      </c>
      <c r="J20" s="27">
        <f>COUNTIF(daniel,I20)</f>
        <v>8</v>
      </c>
      <c r="K20" s="30">
        <f t="shared" si="1"/>
        <v>48</v>
      </c>
      <c r="L20" s="31">
        <f t="shared" si="0"/>
        <v>0.16666666666666666</v>
      </c>
      <c r="M20" s="32">
        <f t="shared" si="2"/>
        <v>1</v>
      </c>
    </row>
    <row r="21" spans="2:19" ht="18.75">
      <c r="B21" s="4">
        <v>7</v>
      </c>
      <c r="C21" s="6" t="s">
        <v>5</v>
      </c>
      <c r="D21" s="6"/>
      <c r="E21" s="6"/>
      <c r="F21" s="7"/>
      <c r="H21" s="26"/>
      <c r="I21" s="29" t="s">
        <v>34</v>
      </c>
      <c r="J21" s="28">
        <f>SUM(J15:J20)</f>
        <v>48</v>
      </c>
      <c r="K21" s="26"/>
      <c r="L21" s="26"/>
      <c r="M21" s="26"/>
      <c r="N21" s="26"/>
      <c r="O21" s="26"/>
    </row>
    <row r="22" spans="2:19" ht="18.75">
      <c r="B22" s="4">
        <v>8</v>
      </c>
      <c r="C22" s="5" t="s">
        <v>3</v>
      </c>
      <c r="D22" s="7"/>
      <c r="E22" s="7"/>
      <c r="F22" s="7"/>
    </row>
    <row r="23" spans="2:19" ht="18.75">
      <c r="C23" s="7"/>
      <c r="D23" s="7"/>
      <c r="E23" s="7"/>
      <c r="F23" s="7"/>
    </row>
    <row r="24" spans="2:19" ht="21">
      <c r="I24" s="45">
        <v>2</v>
      </c>
      <c r="J24" s="46" t="s">
        <v>6</v>
      </c>
      <c r="K24" s="47"/>
      <c r="L24" s="6" t="s">
        <v>35</v>
      </c>
      <c r="M24" s="7"/>
    </row>
    <row r="25" spans="2:19" ht="18.75">
      <c r="I25" s="33">
        <v>3</v>
      </c>
      <c r="J25" s="34" t="s">
        <v>7</v>
      </c>
      <c r="K25" s="35"/>
      <c r="L25" s="6" t="s">
        <v>36</v>
      </c>
      <c r="M25" s="7"/>
    </row>
    <row r="26" spans="2:19" ht="21">
      <c r="I26" s="37">
        <v>4</v>
      </c>
      <c r="J26" s="38" t="s">
        <v>8</v>
      </c>
      <c r="K26" s="39"/>
      <c r="L26" s="6" t="s">
        <v>37</v>
      </c>
      <c r="M26" s="7"/>
    </row>
    <row r="27" spans="2:19" ht="21">
      <c r="I27" s="41">
        <v>5</v>
      </c>
      <c r="J27" s="42" t="s">
        <v>9</v>
      </c>
      <c r="K27" s="43"/>
      <c r="L27" s="6" t="s">
        <v>38</v>
      </c>
      <c r="M27" s="7"/>
    </row>
    <row r="28" spans="2:19" ht="18.75">
      <c r="I28" s="4">
        <v>6</v>
      </c>
      <c r="J28" s="6" t="s">
        <v>4</v>
      </c>
      <c r="K28" s="6"/>
      <c r="L28" s="6"/>
      <c r="M28" s="7"/>
      <c r="O28" s="27">
        <f>MEDIAN(daniel)</f>
        <v>6</v>
      </c>
      <c r="P28" s="50" t="s">
        <v>39</v>
      </c>
      <c r="Q28" s="51"/>
      <c r="R28" s="51"/>
      <c r="S28" s="52"/>
    </row>
    <row r="29" spans="2:19" ht="18.75">
      <c r="I29" s="4">
        <v>7</v>
      </c>
      <c r="J29" s="6" t="s">
        <v>5</v>
      </c>
      <c r="K29" s="6"/>
      <c r="L29" s="6"/>
      <c r="M29" s="7"/>
      <c r="O29" s="27">
        <f>MODE(daniel)</f>
        <v>4</v>
      </c>
      <c r="P29" s="50" t="s">
        <v>40</v>
      </c>
      <c r="Q29" s="51"/>
      <c r="R29" s="51"/>
      <c r="S29" s="52"/>
    </row>
    <row r="30" spans="2:19" ht="18.75">
      <c r="I30" s="4">
        <v>8</v>
      </c>
      <c r="J30" s="5" t="s">
        <v>3</v>
      </c>
      <c r="K30" s="7"/>
      <c r="L30" s="7"/>
      <c r="M30" s="7"/>
      <c r="O30" s="49">
        <f>AVERAGE(daniel)</f>
        <v>6.208333333333333</v>
      </c>
      <c r="P30" s="50" t="s">
        <v>41</v>
      </c>
      <c r="Q30" s="51"/>
      <c r="R30" s="51"/>
      <c r="S30" s="52"/>
    </row>
  </sheetData>
  <mergeCells count="3">
    <mergeCell ref="P28:S28"/>
    <mergeCell ref="P29:S29"/>
    <mergeCell ref="P30:S3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3" zoomScale="140" workbookViewId="0">
      <selection activeCell="F23" sqref="F23"/>
    </sheetView>
  </sheetViews>
  <sheetFormatPr baseColWidth="10" defaultRowHeight="15.75"/>
  <cols>
    <col min="5" max="5" width="13.125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8" t="s">
        <v>22</v>
      </c>
      <c r="G6" s="59" t="s">
        <v>46</v>
      </c>
    </row>
    <row r="7" spans="1:9" ht="18.75" thickBot="1">
      <c r="B7" s="11">
        <v>0</v>
      </c>
      <c r="C7" s="11">
        <v>8</v>
      </c>
      <c r="D7" s="53">
        <f>C7</f>
        <v>8</v>
      </c>
      <c r="E7" s="55">
        <f>C7/$C$12</f>
        <v>0.16</v>
      </c>
      <c r="F7" s="57">
        <f>D7/$C$12</f>
        <v>0.16</v>
      </c>
      <c r="G7" s="60">
        <f>B7*H7</f>
        <v>0</v>
      </c>
    </row>
    <row r="8" spans="1:9" ht="18.75" thickBot="1">
      <c r="B8" s="12">
        <v>1</v>
      </c>
      <c r="C8" s="12">
        <v>14</v>
      </c>
      <c r="D8" s="54">
        <f>D7+C8</f>
        <v>22</v>
      </c>
      <c r="E8" s="55">
        <f t="shared" ref="E8:E10" si="0">C8/$C$12</f>
        <v>0.28000000000000003</v>
      </c>
      <c r="F8" s="57">
        <f t="shared" ref="F8:F11" si="1">D8/$C$12</f>
        <v>0.44</v>
      </c>
      <c r="G8" s="60">
        <f t="shared" ref="G8:G11" si="2">B8*C8</f>
        <v>14</v>
      </c>
    </row>
    <row r="9" spans="1:9" ht="18.75" thickBot="1">
      <c r="B9" s="12">
        <v>2</v>
      </c>
      <c r="C9" s="12">
        <v>20</v>
      </c>
      <c r="D9" s="54">
        <f t="shared" ref="D9:D11" si="3">D8+C9</f>
        <v>42</v>
      </c>
      <c r="E9" s="55">
        <f t="shared" si="0"/>
        <v>0.4</v>
      </c>
      <c r="F9" s="57">
        <f t="shared" si="1"/>
        <v>0.84</v>
      </c>
      <c r="G9" s="60">
        <f t="shared" si="2"/>
        <v>40</v>
      </c>
    </row>
    <row r="10" spans="1:9" ht="18.75" thickBot="1">
      <c r="B10" s="12">
        <v>3</v>
      </c>
      <c r="C10" s="12">
        <v>5</v>
      </c>
      <c r="D10" s="54">
        <f t="shared" si="3"/>
        <v>47</v>
      </c>
      <c r="E10" s="55">
        <f t="shared" si="0"/>
        <v>0.1</v>
      </c>
      <c r="F10" s="57">
        <f t="shared" si="1"/>
        <v>0.94</v>
      </c>
      <c r="G10" s="60">
        <f t="shared" si="2"/>
        <v>15</v>
      </c>
    </row>
    <row r="11" spans="1:9" ht="18.75" thickBot="1">
      <c r="B11" s="13">
        <v>4</v>
      </c>
      <c r="C11" s="13">
        <v>3</v>
      </c>
      <c r="D11" s="54">
        <f t="shared" si="3"/>
        <v>50</v>
      </c>
      <c r="E11" s="55">
        <f>C11/$C$12</f>
        <v>0.06</v>
      </c>
      <c r="F11" s="57">
        <f t="shared" si="1"/>
        <v>1</v>
      </c>
      <c r="G11" s="60">
        <f t="shared" si="2"/>
        <v>12</v>
      </c>
      <c r="H11" s="1"/>
    </row>
    <row r="12" spans="1:9" ht="18.75" thickBot="1">
      <c r="B12" s="56" t="s">
        <v>34</v>
      </c>
      <c r="C12" s="15">
        <f>SUM(C7:C11)</f>
        <v>50</v>
      </c>
      <c r="D12" s="16"/>
      <c r="E12" s="16"/>
      <c r="F12" s="16"/>
      <c r="G12" s="61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/>
      <c r="D17" s="7" t="s">
        <v>43</v>
      </c>
      <c r="E17" s="7"/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/>
      <c r="D18" s="7" t="s">
        <v>44</v>
      </c>
      <c r="E18" s="7"/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/>
      <c r="D19" s="7" t="s">
        <v>42</v>
      </c>
      <c r="E19" s="7"/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 s="62">
        <f>G12/C12</f>
        <v>1.62</v>
      </c>
      <c r="F21" t="s">
        <v>47</v>
      </c>
    </row>
    <row r="22" spans="1:9" ht="18.75">
      <c r="A22" s="19">
        <v>7</v>
      </c>
      <c r="B22" s="6" t="s">
        <v>20</v>
      </c>
      <c r="E22" s="21">
        <v>2</v>
      </c>
      <c r="F22" t="s">
        <v>48</v>
      </c>
    </row>
    <row r="23" spans="1:9" ht="18.75">
      <c r="A23" s="19">
        <v>8</v>
      </c>
      <c r="B23" s="6" t="s">
        <v>21</v>
      </c>
      <c r="E23" s="21">
        <v>2</v>
      </c>
      <c r="F2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daniel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2022-05-13T13:09:41Z</dcterms:modified>
</cp:coreProperties>
</file>