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830"/>
  <workbookPr defaultThemeVersion="124226"/>
  <mc:AlternateContent xmlns:mc="http://schemas.openxmlformats.org/markup-compatibility/2006">
    <mc:Choice Requires="x15">
      <x15ac:absPath xmlns:x15ac="http://schemas.microsoft.com/office/spreadsheetml/2010/11/ac" url="C:\Users\fdesc\OneDrive\Escritorio\OOEE_CCASS\BRIEFING_FDS\"/>
    </mc:Choice>
  </mc:AlternateContent>
  <xr:revisionPtr revIDLastSave="0" documentId="13_ncr:1_{06A0E04F-B662-4712-AE91-DC25938FFE8A}" xr6:coauthVersionLast="47" xr6:coauthVersionMax="47" xr10:uidLastSave="{00000000-0000-0000-0000-000000000000}"/>
  <bookViews>
    <workbookView xWindow="-110" yWindow="-110" windowWidth="19420" windowHeight="10300" xr2:uid="{00000000-000D-0000-FFFF-FFFF00000000}"/>
  </bookViews>
  <sheets>
    <sheet name="BRIEFING" sheetId="1" r:id="rId1"/>
    <sheet name="MRO FUERZA" sheetId="2" r:id="rId2"/>
    <sheet name="MRO MISION" sheetId="3" r:id="rId3"/>
    <sheet name="CRONOGRAMA" sheetId="4" r:id="rId4"/>
    <sheet name="TIS" sheetId="5" r:id="rId5"/>
    <sheet name="PLASTIFICAR" sheetId="6" r:id="rId6"/>
    <sheet name="PLAN DE NAVEGACIÓN" sheetId="7" r:id="rId7"/>
    <sheet name="CÁLCULO FOTO" sheetId="8" r:id="rId8"/>
  </sheets>
  <definedNames>
    <definedName name="_xlnm.Print_Area" localSheetId="0">BRIEFING!$A$1:$G$182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8" i="5" l="1"/>
  <c r="E17" i="5"/>
  <c r="E16" i="5"/>
  <c r="E20" i="5" l="1"/>
  <c r="E22" i="5" s="1"/>
  <c r="E6" i="5"/>
  <c r="E5" i="5"/>
  <c r="E4" i="5"/>
  <c r="E8" i="5" s="1"/>
  <c r="E10" i="5" s="1"/>
</calcChain>
</file>

<file path=xl/sharedStrings.xml><?xml version="1.0" encoding="utf-8"?>
<sst xmlns="http://schemas.openxmlformats.org/spreadsheetml/2006/main" count="467" uniqueCount="341">
  <si>
    <t>TAREA</t>
  </si>
  <si>
    <t>FECHA</t>
  </si>
  <si>
    <t>SITUACIÓN</t>
  </si>
  <si>
    <t>ASPECTOS RELEVANTES DEL ESPACIO DE BATALLA</t>
  </si>
  <si>
    <t>METEOROLOGÍA</t>
  </si>
  <si>
    <t xml:space="preserve">VIENTO </t>
  </si>
  <si>
    <t>MAR</t>
  </si>
  <si>
    <t>ALTURA OLA</t>
  </si>
  <si>
    <t>DIRECCIÓN OLA</t>
  </si>
  <si>
    <t>ESTADO DE MAR</t>
  </si>
  <si>
    <t>MAREA</t>
  </si>
  <si>
    <t>APROVECHAMIENTO O MITIGACIÓN</t>
  </si>
  <si>
    <t>TRÁFICO ESPERADO DE NAVES</t>
  </si>
  <si>
    <t>ASPECTO</t>
  </si>
  <si>
    <t>BM</t>
  </si>
  <si>
    <t>PESQUEROS</t>
  </si>
  <si>
    <t>BUQUES FONDEADOS</t>
  </si>
  <si>
    <t>SE ESPERA QUE LOS BUQUES MERCANTES FONDEADOS NO AFECTEN A NUESTRA DERROTA.</t>
  </si>
  <si>
    <t>CORRIENTE MARINA</t>
  </si>
  <si>
    <t>PUNTOS NOTABLES</t>
  </si>
  <si>
    <t>HOSPITAL NAVAL</t>
  </si>
  <si>
    <t>ESCUELA NAVAL</t>
  </si>
  <si>
    <t>FARO CONDELL</t>
  </si>
  <si>
    <t>DUPRAT</t>
  </si>
  <si>
    <t>OBSERVACIÓN</t>
  </si>
  <si>
    <t>CONTRADETECCIÓN</t>
  </si>
  <si>
    <t>DISTANCIA STAND OFF</t>
  </si>
  <si>
    <t>5,000 YARDAS</t>
  </si>
  <si>
    <t>HELICÓPTERO (ADS)</t>
  </si>
  <si>
    <t>AVIÓN DE EXPLORACIÓN SB PASIVA</t>
  </si>
  <si>
    <t>AVIÓN DE EXPLORACIÓN SB ACTIVA</t>
  </si>
  <si>
    <t>1,500 YARDAS</t>
  </si>
  <si>
    <t>4,000 YARDAS</t>
  </si>
  <si>
    <t>LSG / LSR</t>
  </si>
  <si>
    <t>1,000 YARDAS</t>
  </si>
  <si>
    <t>ACCIONES PREPLANEADAS</t>
  </si>
  <si>
    <t>ANTE CONTRADETECCIÓN</t>
  </si>
  <si>
    <t>EVADIR Y ACLARAR EL DÁTUM. SE DEBE PRIORIZAR LA NO DETECCIÓN.</t>
  </si>
  <si>
    <t>UUMM EN EL ÁREA</t>
  </si>
  <si>
    <t>GOBERNAR PARA MANTENER DISTANCIA STAND OFF.</t>
  </si>
  <si>
    <t>NIVEL PELIGROSO A/N</t>
  </si>
  <si>
    <t>MINIMIZAR EL EMPLEO DE MÁSTILES. SOLO PA PARA VH Y SITUACIÓN.</t>
  </si>
  <si>
    <t>EMBARCACIÓN MENOR PESQUERO</t>
  </si>
  <si>
    <t>AUMENTAR DISTANCIA A PASAR DENTRO DEL CONO DE APROX.</t>
  </si>
  <si>
    <t>BUQUE DE GUERRA NAVEGANDO</t>
  </si>
  <si>
    <t>ASPECTOS RELEVANTES DE LA AMENAZA</t>
  </si>
  <si>
    <t>CURVA</t>
  </si>
  <si>
    <t>MPE</t>
  </si>
  <si>
    <t>MPEV</t>
  </si>
  <si>
    <t>PRIORIDADES</t>
  </si>
  <si>
    <t>2.- NO SER DETECTADO.</t>
  </si>
  <si>
    <t>3.- CUMPLIMIENTO DE LA MISIÓN.</t>
  </si>
  <si>
    <t>INFORMACIÓN DE INTELIGENCIA RECIBIDA</t>
  </si>
  <si>
    <t>CURSOS DE ACCIÓN DEL ENEMIGO</t>
  </si>
  <si>
    <t>CURSO DE ACCIÓN PROPIO</t>
  </si>
  <si>
    <t>INFORMACIÓN QUE SE BUSCA OBTENER</t>
  </si>
  <si>
    <t>CRITERIOS PARA EL NO GO</t>
  </si>
  <si>
    <t>CONTROLES ESPECIALES A APLICARSE EN EL DESARROLLO DE LA OPERACIÓN</t>
  </si>
  <si>
    <t>FONDO</t>
  </si>
  <si>
    <t>CA</t>
  </si>
  <si>
    <t>FA</t>
  </si>
  <si>
    <t>BG</t>
  </si>
  <si>
    <t>PQ</t>
  </si>
  <si>
    <t>SS</t>
  </si>
  <si>
    <t>PREDICCIÓN DE DISTANCIA (KYDS)</t>
  </si>
  <si>
    <t>ARENA, FANGO Y ROCA</t>
  </si>
  <si>
    <t>HUMEDAD REL.</t>
  </si>
  <si>
    <t>MRO CON RESPECTO A LA FUERZA</t>
  </si>
  <si>
    <t>NIVEL MRO: INTERNO</t>
  </si>
  <si>
    <t>PELIGROS</t>
  </si>
  <si>
    <t>CAUSAS</t>
  </si>
  <si>
    <t>PROB. OCURRENCIA</t>
  </si>
  <si>
    <t>SEVERIDAD CONS.</t>
  </si>
  <si>
    <t>EV. DE RIESGO</t>
  </si>
  <si>
    <t>MEDIDAS DE CONTROL</t>
  </si>
  <si>
    <t>RESPONSABLE</t>
  </si>
  <si>
    <t>RIESGO RESIDUAL</t>
  </si>
  <si>
    <t>COLISIÓN CON BUQUES O EMBARCACIONES</t>
  </si>
  <si>
    <t>BUQUE INGRESA A CS DEL SS ESTANDO A PP.</t>
  </si>
  <si>
    <t>POCO PROBABLE</t>
  </si>
  <si>
    <t>MUY GRAVE</t>
  </si>
  <si>
    <t>C.I. SERIO</t>
  </si>
  <si>
    <t>1.- IO DE UUSS.
2.- ESTAR PREPARADO PARA PROCEDIMIENTO DE BAJADA EN EMERGENCIA.</t>
  </si>
  <si>
    <t>MODERADO</t>
  </si>
  <si>
    <t>COLISIÓN CON BUQUES FONDEADOS.</t>
  </si>
  <si>
    <t>BUQUES FONDEADOS EN EL TRACK O EN CERCANÍAS DE ESTE.</t>
  </si>
  <si>
    <t>IMPROBABLE</t>
  </si>
  <si>
    <t>C.I MODERADO</t>
  </si>
  <si>
    <t>1.- SS NAVEGA A PP, EFECTUANDO RUTINA DE PERISCOPIO.
2.- CORTE MAE A REQUERIMIENTO.</t>
  </si>
  <si>
    <t>MENOR</t>
  </si>
  <si>
    <t>COLISIÓN CON BUQUES O EMBARCACIONES.</t>
  </si>
  <si>
    <t>NECESIDAD DE AFLORAR DE EMERGENCIA.</t>
  </si>
  <si>
    <t>LANZAMIENTO DE BENGALA ROJA ANTES DE AFLORAR.</t>
  </si>
  <si>
    <t>COLISIÓN CON UNIDADES DE SUPERFICIA AL TENER QUE SUBIR POR EMERGENCIA A PP.</t>
  </si>
  <si>
    <t>FALTA DE CONTROL DEL PANORAMA TÁCTICO.</t>
  </si>
  <si>
    <t>1.- PMA 6 KYDS A UNIDADES CON CAPACIDAD A/S.
2.- PMA 4 KYDS A UNIDADES SIN CAPACIDAD A/S.
3.- PMA 3 KYD AL RESTO DE LOS CONTACTOS.</t>
  </si>
  <si>
    <t>VARADA</t>
  </si>
  <si>
    <t>MAL CONTROL DE LA NAVEGACIÓN AL OPERAR EN CERCANÍAS DE COSTA AL ACERCARSE AL OBJETIVO O EN EVASIÓN.</t>
  </si>
  <si>
    <t>EMERMAR (INCENDIO O INUNDACIÓN)</t>
  </si>
  <si>
    <t>PROBLEMAS DE MATERIAL.</t>
  </si>
  <si>
    <t>SUBMARINO ASUME RUMBO DE SEGURIDAD Y CUMPLE PROCEDIMIENTOS INTERNOS PARA ENFRENTAR LA EMERGENCIA.</t>
  </si>
  <si>
    <t>EMERMAR (SS ATRAPADO EN ARTE DE PESCA)</t>
  </si>
  <si>
    <t>MALA CLASIFICACIÓN DE LOS CONTACTOS.</t>
  </si>
  <si>
    <t>GRAVE</t>
  </si>
  <si>
    <t>C.I MENOR</t>
  </si>
  <si>
    <t>1.- SUBMARINO DEBERÁ ACLARAR ARCOS DE POPA Y ESTABLECER PUS CADA 2 HRS., OBJETO DETECTAR O CLASIFICAR CONTACTOS DE SUPERFICIE.
2.- ESPECIAL ATENCIÓN A LAS INDICACIONES DEL VELOX.</t>
  </si>
  <si>
    <t>DESPRECIABLE</t>
  </si>
  <si>
    <t>MRO CON RESPECTO A LA MISIÓN</t>
  </si>
  <si>
    <t>POSIBLE IMPACTO</t>
  </si>
  <si>
    <t>ACCIÓN</t>
  </si>
  <si>
    <t>BUQUE FONDEADO EN EL TRACK DE APROXIMACIÓN DENTRO DEL VERIL DE 100 MTS.</t>
  </si>
  <si>
    <t>COLISIÓN.</t>
  </si>
  <si>
    <t>DEPENDIENDO DE LA CONDICIÓN, USAR TRACK ALTERNATIVO O DIFERIR LA OPERACIÓN DENTRO DE LA VENTANA ASIGNADA.</t>
  </si>
  <si>
    <t>PRESENCIA DE UNIDADES MARÍTIMAS EN LA BAHÍA.</t>
  </si>
  <si>
    <t>CONTRADETECCIÓN VISUAL.</t>
  </si>
  <si>
    <t>PRESENCIA DE UUCC CON CAPACIDAD A/S EN LA BAHÍA.</t>
  </si>
  <si>
    <t>AERONAVE EN NIVELES PELIGROSOS Y EN VISUAL.</t>
  </si>
  <si>
    <t>CONTRADETECCIÓN.</t>
  </si>
  <si>
    <t>1.- SI ES UN ADS, MANTENERSE A UNA DISTANCIA DE 5000 YARDAS PARA EVITAR LA CONTRADETECCIÓN VISUAL. 
2.- SI NO SE ENCUENTRA CALANDO, EVITAR MANTENER EL PERISCOPIO IZADO POR MÁS DE 30 SEGUNDOS.</t>
  </si>
  <si>
    <t>AERONAVE EN NIVELES PELIGROSOS Y NO EN VISUAL.</t>
  </si>
  <si>
    <t>1.- CONTINUAR LA OPERACIÓN SIN EFECTUAR GUARDIA DE PERISCOPIO.
2.- EXPOSICIÓN DE MÁSTILES NO MAYORES A 30 SEGUNDOS.
3.- EFECTUAR CORTE DE MAE CADA 5 MINUTOS.</t>
  </si>
  <si>
    <t>VIGILANCIA MILITAR COSTERA (VISUAL).</t>
  </si>
  <si>
    <t>1.- NAVEGACIÓN PROGRAMADA PARA NO TRASPASAR EL VERIL DE LOS 50 MTS.
2.- A PP SE UTILIZARÁN SITUACIONES VISUALES A REQUERIMIENTO.
3.- UTILIZAR LA TABLA MARGEN FONDO.</t>
  </si>
  <si>
    <t>1.- MINIMIZAR ACCIONES PREVISTAS EN GUARDIA DE PERISCOPIO.
2.- INICIAR OPERACIÓN SOLO CUANDO ESTEN LAS CONDICIONES DE PMA MAYOR A 3 KYDS.
3.- DETERMINAR LOS PATRONES DE PATRULLAJE DE LA UNIDAD MARÍTIMA PARA CALCULAR EL MOMENTO DE HACER LA OPERACIÓN.</t>
  </si>
  <si>
    <t>CONTRADETECCIÓN VISUAL/SONAR.</t>
  </si>
  <si>
    <t xml:space="preserve">NO ESTABLECER GUARDIA DE PERISCOPIO A MENOS DE 10 KYDS. </t>
  </si>
  <si>
    <t>CRONOGRAMA</t>
  </si>
  <si>
    <t>MODO DE OBTENCIÓN DE INTELIGENCIA</t>
  </si>
  <si>
    <t>PUNTO</t>
  </si>
  <si>
    <t>ACTIVIDAD</t>
  </si>
  <si>
    <t>OBSERVACIONES</t>
  </si>
  <si>
    <t>REQUISITO PREVIO: ESTAR EN PUESTOS DE COMBATE</t>
  </si>
  <si>
    <t>LA CORRIENTE PODRÍA GENERAR UN ABATIMIENTO HACIA EL SSW. NO AFECTARÁ A LA OPERACIÓN. SE DEBE CONSIDERAR DESPRECIABLE.</t>
  </si>
  <si>
    <t>CONFIGURACIÓN DE LAS CONSOLAS</t>
  </si>
  <si>
    <t>SUPERIOR</t>
  </si>
  <si>
    <t>INFERIOR</t>
  </si>
  <si>
    <t>ROL</t>
  </si>
  <si>
    <t>LORAS</t>
  </si>
  <si>
    <t>MERAS</t>
  </si>
  <si>
    <t>COMWC</t>
  </si>
  <si>
    <t>LRBH</t>
  </si>
  <si>
    <t>LRNS</t>
  </si>
  <si>
    <t>MRBH</t>
  </si>
  <si>
    <t>MRBS / DIPR</t>
  </si>
  <si>
    <t>TAMP</t>
  </si>
  <si>
    <t>TBEP</t>
  </si>
  <si>
    <t>WECO / TTW</t>
  </si>
  <si>
    <t>WECO / EOW</t>
  </si>
  <si>
    <t>VIDEO PA</t>
  </si>
  <si>
    <t>TTMA / RD</t>
  </si>
  <si>
    <t>1.- SUBMARINO SUBE A PP Y MANTIENE VELOCIDAD NO SUPERIOR A 5 NDS.
2.- INICIAR GRABACIÓN DE REGISTROS EN EL CENTRAL.
3.- COMPARAR BUQUES FONDEADOS INFORMACIÓN EXISTENTE V/S AIS.</t>
  </si>
  <si>
    <t>F
3 KYDS</t>
  </si>
  <si>
    <t>MÁSTIL</t>
  </si>
  <si>
    <t>TIEMPO</t>
  </si>
  <si>
    <t>PA</t>
  </si>
  <si>
    <t>VUELTA HORIZONTE</t>
  </si>
  <si>
    <t>CANTIDAD</t>
  </si>
  <si>
    <t>TOTAL</t>
  </si>
  <si>
    <t>TIEMPO TOTAL</t>
  </si>
  <si>
    <t>1RA. ETAPA</t>
  </si>
  <si>
    <t>SIT + AIS</t>
  </si>
  <si>
    <t>FOTOGRAFÍA</t>
  </si>
  <si>
    <t>TIS</t>
  </si>
  <si>
    <t>VENTANA TIEMPO</t>
  </si>
  <si>
    <t>EMPLEO DE SENSORES</t>
  </si>
  <si>
    <t>INSTRUCCIONES ESPECIALES</t>
  </si>
  <si>
    <t>NORMALMENTE SE PRODUCE UNA CORRIENTE EN CERCANÍAS DE LA BAHÍA INFERIOR A 1 NUDO CON DIRECCIÓN SSW</t>
  </si>
  <si>
    <t xml:space="preserve">LOS PUNTOS NOTABLES DEBERÁN SER USADOS PARA CONTROLAR EL AVANCE DEL SUBMARINO A TRAVÉS DEL CONO DE APROXIMACIÓN, ADEMÁS DE SER UN ELEMENTO QUE SE DEBE UTILIZAR PARA ACOTAR EL POOL DE ERRORES DURANTE LA OPERACIÓN. </t>
  </si>
  <si>
    <t>BUQUE DE GUERRA FFG (HMS)</t>
  </si>
  <si>
    <t>TTMA</t>
  </si>
  <si>
    <t>1.- SUBIR A PP.
2.- OBTENER SITUACIÓN.
3.- MEDIR TIEMPO ESCURRIMIENTO.
4.- EFECTUAR LISTA DE CHEQUEO FOTOGRAFÍA.
5.- CREAR TRACK MANUAL S250 PARA ENGAGEMENT.
6.- AJUSTAR PARÁMETROS TORPEDO.
7.- CORTE AIS.
8.- IVH: 6 MINUTOS.
9.- EFECTUAR SCAN DE FRECUENCIAS MARÍTIMAS VHF.</t>
  </si>
  <si>
    <t>1.- PUNTO GO NO GO.
2.- SITUACIÓN VISUAL (RECONOCIMIENTO DE PUNTOS NOTABLES)
3.- VERIFICAR PC DE ESTADIMETRÍA EN SERVICIO LISTO A EFECTUAR GRABACIÓN.</t>
  </si>
  <si>
    <t xml:space="preserve">1.- UNA VEZ TOMADA FOTOGRAFÍA, CAER A RUMBO EVASIÓN.
2.- MIENTRAS SE EFECTÚA RELATO, VERIFICAR QUE SE ESTÉ GRABANDO EL MODO DAY EN PC DE ESTADIMETRÍA. </t>
  </si>
  <si>
    <t>1.- BAJAR A PS, AJUSTAR AV4.</t>
  </si>
  <si>
    <t>1.- VERIFICAR CONDICIONES METEOROLÓGICAS SEGÚN BRIEFING.
2.- ACOTAR POOL DE ERRORES.</t>
  </si>
  <si>
    <t>1.- ACOTAR POOL DE ERORRES.</t>
  </si>
  <si>
    <t>PREDICCIÓN DE DISTANCIA</t>
  </si>
  <si>
    <t>BUQUE DE GUERRA VISUAL</t>
  </si>
  <si>
    <t>3,000 YARDAS</t>
  </si>
  <si>
    <t>LSG / LSR / OPV</t>
  </si>
  <si>
    <t>1.- IVH CAMBIA A 4 MINUTOS. 
2.- TOMAR FOTOGRAFÍA CON MOV EN MODO AUTOLOOK EN NFOV 5 VUELTAS.</t>
  </si>
  <si>
    <t>1.- EFECTUAR FOTOGRAFÍA DE APROXIMACIÓN CON PA AJUSTADO A 6X.
2.- CAMBIA IVH A 3 MINUTOS.
3.- TOMAR FOTOGRAFÍA CON MOV EN MODO AUTOLOOK EN WFOV 5 VUELTAS.</t>
  </si>
  <si>
    <t>1.- TRINCAR PUS.
2.- TOMAR FOTOGRAFÍA DE ALEJAMIENTO CON PA EN CASO SE REQUIERA. MAGNIFICACIÓN: 6X.</t>
  </si>
  <si>
    <t>DISTANCIAS CONTRADETECCIÓN Y STAND OFF</t>
  </si>
  <si>
    <t>TIS CON EVASIÓN</t>
  </si>
  <si>
    <t>TIS SIN EVASIÓN</t>
  </si>
  <si>
    <t>ISR A FARO CONDELL</t>
  </si>
  <si>
    <t>EFECTUAR ISR A LAS INSTALACIONES MILITARES UBICADAS EN EL FARO CONDELL, CON EL PROPÓSITO DE DETERMINAR EL GRADO DE ALISTAMIENTO DEL ENEMIGO.</t>
  </si>
  <si>
    <t>SUBMARINO SE ENCUENTRA EN ÁREA DE PATRULLA, EN CERCANÍAS DEL PUERTO DE VALPARAÍSO, EN TAREAS DE RECOLECCIÓN DE INTELIGENCIA.</t>
  </si>
  <si>
    <t>1.- SEGURIDAD</t>
  </si>
  <si>
    <t>NE</t>
  </si>
  <si>
    <t>1.- CANTIDAD DE INSTALACIONES MILITARES EN EL SECTOR DE FARO CONDELL..
2.- TIPO DE VEHÍCULOS Y ARMAMENTO EN LAS INSTALACIONES..
3.- ACTIVIDADES QUE SE ESTÁN DESARROLLANDO EN LAS INSTALACIONES, VERIFICANDO ESPECIALMENTE EL USO DE GRÚAS, REMOLCADORES, FAENAS, SEÑALES IZADAS, RADARES EN FUNCIONAMIENTO, CHIMENEAS FUNCIONANDO (REBUSCA IR), Y OTROS QUE PERMITAN INFERIR LAS ACTIVIDADES DESARROLLADAS EN FARO CONDELL.</t>
  </si>
  <si>
    <t xml:space="preserve">1.- COTAC: SUGERIR AL OA LOS RUMBOS NECESARIOS PARA MANTENERSE FUERA DE LAS DISTANCIAS STAND OFF.
2.- OF. ESTIBA: ROMPER LA SUPERFICIE CON MÍNIMA BURBUJA PARA MINIMIZAR LOS RIESGOS DE CONTRADETECCIÓN VISUAL. PREVIO AL INICIO DE LA OPERACIÓN, PONER EN SERVICIO LA CONFIGURACIÓN DE MAQUINARIA MÁS SILENCIOSA. 
3.- UC-1: CONTROLAR LOS TIEMPOS DE CALADO DE ADS. SI LAS DEMARCACIONES NO SON LAS MEJORES AL SCF, ENVIARLAS EN MANUAL CADA 3 MINUTOS. 
4.- CF: VERIFICAR LAS MÁXIMAS DISTANCIAS UTILIZANDO LAS HERRAMIENTAS DEL SCF.
5.- LOP: PLOTEAR VDS. ANTE CADA CAMBIO DE RUMBO INDICAR TIEMPO PARA CORRER EN DICHA DEMARCACIÓN. ACOTAR POOL DE ERRORES EN TODAS LAS OPORTUNIDADES QUE SE TENGAN. </t>
  </si>
  <si>
    <t>OPERACIÓN: ISR INSTALACIONES FARO CONDELL</t>
  </si>
  <si>
    <t>OPERACIÓN: ISR A FARO CONDELL</t>
  </si>
  <si>
    <t>RUMBO CENTRAL:</t>
  </si>
  <si>
    <t>ARCO APROX</t>
  </si>
  <si>
    <t xml:space="preserve">DEM GUIA </t>
  </si>
  <si>
    <t>VELOCIDAD</t>
  </si>
  <si>
    <t>DESDE PTO A- C</t>
  </si>
  <si>
    <t>DESDE PRO C-F</t>
  </si>
  <si>
    <t>PTOS NOTABLES</t>
  </si>
  <si>
    <t>HOSP NAVAL</t>
  </si>
  <si>
    <t>SHERATON</t>
  </si>
  <si>
    <t>CONDELL</t>
  </si>
  <si>
    <t>BARON</t>
  </si>
  <si>
    <t>MOLO</t>
  </si>
  <si>
    <t>PTA ANGELES</t>
  </si>
  <si>
    <t>REF. SIT</t>
  </si>
  <si>
    <t>CONDELL POR LA PROA</t>
  </si>
  <si>
    <t>MOLO Y ANGELES POR LA CUADRA</t>
  </si>
  <si>
    <t>POOL ERRORES</t>
  </si>
  <si>
    <t xml:space="preserve">DESPUES DE LA SIT EN PTO A HASTA PTO D 450 YDS </t>
  </si>
  <si>
    <t>DESDE PTO D A F, 450, ACOTADO EN LAS VH</t>
  </si>
  <si>
    <t>LDL</t>
  </si>
  <si>
    <t xml:space="preserve">SWL </t>
  </si>
  <si>
    <t>VERILES</t>
  </si>
  <si>
    <t>RBO EVASIÓN</t>
  </si>
  <si>
    <t>ENTRE 290 Y 340</t>
  </si>
  <si>
    <t>MINIMA SONDA</t>
  </si>
  <si>
    <t>86,4 MTS EN AMBAS PATAS</t>
  </si>
  <si>
    <t>ECOSONDA</t>
  </si>
  <si>
    <t>PERMANENTE EN HF</t>
  </si>
  <si>
    <t>A
14 KYDS</t>
  </si>
  <si>
    <t>1.- TOMAR FOTOGRAFÍAS CON PERISCOPIO ÓPTICO AJUSTADO EN 6X Y POSTERIORMENTE EN 12X.
2.- EFECTUAR RELATO POR PARTE OA.
3.- COMENZAR EVASIÓN.</t>
  </si>
  <si>
    <t>F´
4 KYDS</t>
  </si>
  <si>
    <t xml:space="preserve">ISO 40 / NEGATIVA </t>
  </si>
  <si>
    <t>MÍNIMA</t>
  </si>
  <si>
    <t>W 08 NDS</t>
  </si>
  <si>
    <t>MAREJADA / RIZADA</t>
  </si>
  <si>
    <t>1,8 MTS. / 1,2 BHA</t>
  </si>
  <si>
    <t>2 A 3</t>
  </si>
  <si>
    <t>BAJAMAR 09:36 (0,51 MTS)</t>
  </si>
  <si>
    <t>PLEAMAR 15:24 (0,98 MTS)</t>
  </si>
  <si>
    <t>BAJAMAR 20:25 (0,68 MTS)</t>
  </si>
  <si>
    <t>1.- LA BAJA INTENSIDAD DEL VIENTO FACILITARÁ LA CONTRADETECCIÓN VISUAL POR LO QUE SE DEBE ROMPER LA SUPERFICIE CON UN BUEN CONTROL DE LA PLATAFORMA.
2.- EL ESTADO DE MAR PERMITIRÁ REALIZAR LA OPERACIÓN A UNA VELOCIDAD MÁXIMA DE 5 NDS. AL INGRESAR AL SECTOR DE LA BAÍA PROTEGIDO POR PTA. ÁNGELES, DISMINUYE LA OLA, POR LO QUE SE AJUSTARÁN MÁXIMO 4 NUDOS.
3.- LA HUMEDAD RELATIVA PERMITIRÁ EXPLOTAR EL USO DEL SENSOR IR DEL MOV, COMO ASIMISMO EL USO DE FLIR POR PARTE DEL ADVERSARIO.
4.- LA CORRIENTE PRODUCIDA POR LA MAREA ES DESPRECIABLE, NO AFECTARÁ AL DESARROLLO DE LA OPERACIÓN.
5.- LAS ROCAS EN CERCANÍAS DE COSTA COMO ROMPIENTE, PERMITIRÁN LA IDENTIFICACIÓN DE PUNTAS NOTABLES.</t>
  </si>
  <si>
    <t>CON RUTAS DESDE C. PORTALES Y EL MEMBRILLO HACIA EL SUR.</t>
  </si>
  <si>
    <t>1.- LOS MOVIMIENTOS DE BUQUES MERCANTES (RECALADAS Y CAMBIOS DE SITIO, PUEDEN AFECTAR LA APROXIMACIÓN AL PUNTO DE INTERES, NO OBSTANTE, PUEDEN SERVIR PARA INGRESAR A LA BAHÍA ENMASCARANDO AL SUBMARINO.
2.- AL EXISTIR MOVIMIENTOS DE BM, ES PROBABLE QUE HAYAN MOVIMIENTOS DE RAM Y LANCHAS DE PRÁCTICO EN LA BAHÍA.
3.- NO SE APRECIA LA PRESENCIA DE NAVES PESQUERAS AL INTERIOR DE LA BAHÍA.</t>
  </si>
  <si>
    <t>PUNTA MOLO</t>
  </si>
  <si>
    <t>1.- SE ESTIMA QUE LA FUERZA ATRACADA EN EL MOLO DE ABRIGO CORRESPONDE A 01 FF 22, 02 FF TIPO M, 02 FFG CLASE ADELAIDE Y 01 BUQUE HIDROGRÁFICO.
2.- EN EL CASO DE ZARPE DE ALGUNA DE LAS UNIDADES, ESTAS UTILIZAN LOS RAM DEL PUERTO, ENCO, MAKOHE, HORCÓN, TRABAJANDO EN FRECUENCIAS VHF MARÍTIMO EN CH-10 Y 12.
3.- EN EL PUERTO DE VALPARAÍSO SE MANTIENE A LO MENOS 01 UNIDAD TIPO LSG U OPV EN TAREAS DE VIGILANCIA CON UN PATTERN ENTRE HOTEL SHERATON Y LAGUNA VERDE. 
4.- LAS AERONAVES OPERAN DESDE EL AEROPUERTO DE CONCÓN, A UNA DISTANCIA DE 16 KMS AL MOLO DE ABRIGO, LO QUE IMPLICA UN TIEMPO MENOR A 5 MINUTOS EN ARRIBAR AL ÁREA.
5.- LA CAPACIDAD MÁXIMA DE CALADO PARA BUQUES MERCANTES CARGUEROS EN VALPARAÍSO ES DE 14,1 MTS. DE CALADO Y PARA BUQUES GASEROS EN QUINTERO ES DE 14,3 MTS DE CALADO. 
6.- LAS GOLETAS PESQUERAS OPERAN EN HORARIOS DESDE LAS 6 A 9 AM DESDE CALETA PORTALES  Y CALETA EL MEMBRILLO HACIA ÁREAS AL EXTERIOR DE LA BAHÍA. SIN PERJUICIO DE LO ANTERIOR NO SE DESCARTA ESTE TIPO DE EMBARCACIONES EN EL ÁREA. 
7.- TIEMPO DE REACCIÓN DE LOS MEDIOS ADVERSARIOS: AÉREO 15 MINUTOS (ALERTA 5), NAVAL 70 MINUTOS.</t>
  </si>
  <si>
    <t>1.- MÁS PELIGROSO: MANTENER UN PATRULLAJE PERMANENTE CON UNA UNIDAD MARÍTIMA, UNA UNIDAD DE COMBATE CON SONAR ACTIVO Y UNA AERONAVE  CON CAPACIDAD ASWNEGANDO LA SUPERFICIE A CUALQUIER UNIDAD SUBMARINA QUE INTENTE ACERCARSE AL MOLO DE ABRIGO, MIENTRAS EL RESTO DE LAS UUCC SE REAPROVISIONAN EN PUERTO BASE. 
2.- MÁS PROBABLE: PATRULLAJE PERMANENTE CON UNA UNIDAD MARÍTIMA DEL TIPO LSG, LSR U OPV, EFECTUANDO UN PATTERN DESDE PTA CONCÓN HASTA PUNTA ÁNGELES. LAS UNIDADES ATRACADAS AL MOLO DE ABRIGO PODRÁN UTILIZAR VIGÍAS APOSTADOS DESDE LOS BUQUES.</t>
  </si>
  <si>
    <t xml:space="preserve">1.- SER DETECTADO ANTES DE LAS 4,000 YARDAS AL OBJETIVO.
2.- VISIBILIDAD &lt; 5 KYDS.
3.- SATURACIÓN DEL ÁREA POR AERONAVES QUE NIEGUEN LA SUPERFICIE O BUQUES DE GUERRA EFECTUANDO PATRULLAJE CON SONAR EMITIENDO Y EN NIVEL PELIGROSO POR MÁS DE 1 MINUTO.
</t>
  </si>
  <si>
    <t>1.- VUELTA AL HORIZONTE Y ACOTAR POLL DE ERRORES.
2.- IVH MODIFICADOS DE ACUERDO A LOS SIGUIENTES PARÁMETROS: ENTRE 3 Y 7 KYDS DEL OBJETIVO (3') / ENTRE 7 Y 9 KDS DEL OBJETIVO (4') / SOBRE 9 KYDS (6').
3.- LA PROFUNDIDAD DE SEGURIDAD SERÁ EN TODO MOMENTO 40 METROS, CALCULADO SEGÚN EL CALADO MÁXIMO DE LOS PUERTOS DEL ÁREA (14,3 MTS).
4.- EL EMPLEO DEL ARMAMENTO SOLAMENTE EN CASO DE AUTODEFENSA &gt; 12 KYDS DEL OBJETIVO.</t>
  </si>
  <si>
    <t>1.- SONAR: REBUSCA ESTÁNDAR + VUELTA AL HORIZONTE POR SONARES. EVENTUALMENTE DEMARCACIÓN A ROMPIENTE UNA VEZ RECONOCIDA.
2.- RADAR: LISTO A OPERAR EN CASO SE REQUIERA. NO SE PREVÉ SU USO.
3.- MAE LISTO A REALIZAR CORTE DE MAE PARA OBTENCIÓN DE INTELIGENCIA ELECTRÓNICA Y SITUACIÓN.
4.- PA: VUELTAS AL HORIZONTE, SITUACIÓN VISUAL Y FOTOGRAFÍA.
5.- MOV: UTILIZACIÓN EN MODO AUTOLOOK Y GRABACIÓN DE VIDEO.
6.- 1RA. ETAPA: AL INICIO PARA SITUACIÓN, AIS Y SCAN DE CANALES VHF MARÍTIMOS.
7.- ECOSONDA: UTILIZAR LA TABLA VELOCIDAD V/S PROFUNDIDAD.</t>
  </si>
  <si>
    <t>1.- OA.
2.- OA.</t>
  </si>
  <si>
    <t>1.- OA
2.- OA - CA - LOP.</t>
  </si>
  <si>
    <t>OA</t>
  </si>
  <si>
    <t>1.- OA / CA / COTAC.
2.- OA / CA / COTAC.
3.- OA / CA / COTAC.</t>
  </si>
  <si>
    <t>1.- LOP
2.- OA / LOP.
3.- LOP</t>
  </si>
  <si>
    <t>1.- OA
2.- CA / SONARES</t>
  </si>
  <si>
    <t>MANTENERSE A UNA DISTANCIA CON PMA SOBRE 6000 YDS, SI NO ES POSIBLE DIFERIR LA OPERACIÓN.</t>
  </si>
  <si>
    <t xml:space="preserve">1.- ESTABLECER PUS.
</t>
  </si>
  <si>
    <t>CALCULO OPTRONICO IR</t>
  </si>
  <si>
    <t>CALCULO OPTRONICO TV</t>
  </si>
  <si>
    <t>Optrónico IR</t>
  </si>
  <si>
    <t>Campo visual ancho  (WFOD)</t>
  </si>
  <si>
    <t>Campo visual angosto  (NFOV)</t>
  </si>
  <si>
    <t xml:space="preserve">1.5X  </t>
  </si>
  <si>
    <t>3X</t>
  </si>
  <si>
    <t>6X</t>
  </si>
  <si>
    <t>12X</t>
  </si>
  <si>
    <t>Distancia al Objetivo en yardas</t>
  </si>
  <si>
    <t xml:space="preserve">Horizontal </t>
  </si>
  <si>
    <t xml:space="preserve">Vertical </t>
  </si>
  <si>
    <t>Vertical</t>
  </si>
  <si>
    <t>Distancia al objetivo</t>
  </si>
  <si>
    <t>Horizontal 25,6º (yardas)</t>
  </si>
  <si>
    <t>Vertical 19,2º</t>
  </si>
  <si>
    <t>Horizontal 12,8º</t>
  </si>
  <si>
    <t>Vertical 9,6º</t>
  </si>
  <si>
    <t>Horizontal 6,4º (yardas)</t>
  </si>
  <si>
    <t>Vertical 4,8º</t>
  </si>
  <si>
    <t>Horizontal 3,2º (yardas)</t>
  </si>
  <si>
    <t>Vertical 2,4º</t>
  </si>
  <si>
    <t>10.3º (yardas)</t>
  </si>
  <si>
    <t>7.6º (yrd./m.)</t>
  </si>
  <si>
    <t>3.8º (yardas)</t>
  </si>
  <si>
    <t xml:space="preserve"> 2.8º (yrd./m.)</t>
  </si>
  <si>
    <t>(yrd./m.)</t>
  </si>
  <si>
    <t>(yardas)</t>
  </si>
  <si>
    <t>3000 yardas</t>
  </si>
  <si>
    <t>400/370</t>
  </si>
  <si>
    <t>146 /135</t>
  </si>
  <si>
    <t>1044/966</t>
  </si>
  <si>
    <t>570/527</t>
  </si>
  <si>
    <t>251/232</t>
  </si>
  <si>
    <t>125/115</t>
  </si>
  <si>
    <t>2500 yardas</t>
  </si>
  <si>
    <t>333/308.</t>
  </si>
  <si>
    <t>122/112.</t>
  </si>
  <si>
    <t>870/805</t>
  </si>
  <si>
    <t>422/390</t>
  </si>
  <si>
    <t>209/193</t>
  </si>
  <si>
    <t>104/96</t>
  </si>
  <si>
    <t>2000 yardas</t>
  </si>
  <si>
    <t>266/249</t>
  </si>
  <si>
    <t>97 /89</t>
  </si>
  <si>
    <t>696/644</t>
  </si>
  <si>
    <t>338/312</t>
  </si>
  <si>
    <t>167/154</t>
  </si>
  <si>
    <t>83/76</t>
  </si>
  <si>
    <t>1500 yardas</t>
  </si>
  <si>
    <t>200/184</t>
  </si>
  <si>
    <t>73/67</t>
  </si>
  <si>
    <t>522/483</t>
  </si>
  <si>
    <t>253/234</t>
  </si>
  <si>
    <t>62/57</t>
  </si>
  <si>
    <t>1000 yardas</t>
  </si>
  <si>
    <t>133/123</t>
  </si>
  <si>
    <t>46 /42</t>
  </si>
  <si>
    <t>348/322</t>
  </si>
  <si>
    <t>169/156</t>
  </si>
  <si>
    <t>41/37</t>
  </si>
  <si>
    <t>Nota: Distancias intermedias se calculan en base a: Línea a cubrir = Tang ángulo * Distancia al objetivo</t>
  </si>
  <si>
    <t>CALCULO PERISCOPIO</t>
  </si>
  <si>
    <t xml:space="preserve">1.5X </t>
  </si>
  <si>
    <t>30º</t>
  </si>
  <si>
    <t>15º</t>
  </si>
  <si>
    <t>7.5º</t>
  </si>
  <si>
    <t>3.75º</t>
  </si>
  <si>
    <t>Horizontal/ vertical</t>
  </si>
  <si>
    <t>Horizontal /vertical</t>
  </si>
  <si>
    <t>Horizontal / Vertical</t>
  </si>
  <si>
    <t>Horizontal /Vertical</t>
  </si>
  <si>
    <t xml:space="preserve">Molo </t>
  </si>
  <si>
    <t xml:space="preserve">713 yardas </t>
  </si>
  <si>
    <t>Optrónico IR WFOV a 6 kyds cubre 1090 yardas.</t>
  </si>
  <si>
    <t>Optrónico IR NFOV a 6 KYDS cubre 398 yardas. Se deben tomar 2 fotos.</t>
  </si>
  <si>
    <t>Optrónico TV 6 kyds en 6X 672 yardas. Se debe tomar 2 fotos.</t>
  </si>
  <si>
    <t>Periscopio 5 kyds 658 yardas. Se deben tomar 2 fotos traslapadas.</t>
  </si>
  <si>
    <t>Periscopio 4 kyds 526 yardas. Se deben tomar 2 fotos traslapadas</t>
  </si>
  <si>
    <t>117 AL 15O</t>
  </si>
  <si>
    <t>B
9 KYDS</t>
  </si>
  <si>
    <t>C
7 KDS</t>
  </si>
  <si>
    <t>D
5 KYDS</t>
  </si>
  <si>
    <t>1.- PA: EL PERISCOPIO DE ATAQUE SERÁ UTILIZADO PARA LA FOTOGRAFÍA DE APROXIMACIÓN, EN EL PUNTO F Y UNA EN ALEJAMIENTO SI SE REQUIERE. ESTE DEBERÁ ESTAR LISTO A GRABAR EN EL PC DE ESTADIMETRÍA LO QUE SE MUESTRA EN MODO DAY. LAS FOTOGRAFÍAS SERÁN TOMADAS EN 6X Y 12X. 
2.- MOV: ESTE SENSOR SE OPERARÁ DESDE LA CONSOLA Y DEBERÁ TOMAR UNA FOTOGRAFÍA EN MODO TV A 8,000 YARDAS EN 6X. POSTERIORMENTE, A 4,000 YARDAS SE OPERARÁ EN MODO AUTOLOOK, UTILIZANDO 10 VUELTAS EN WFOV. TODAS LAS IMÁGENES DEBERÁN SER ALMACENADAS EN EL PC DE ESTADIMETRÍA PARA SU ANÁLISIS EN PROFUNDIDAD POSTERIOR A LA EVASIÓN.
3.- ACÚSTICA: CON EL SUBMARINO EN PUS, SE DEBERÁ PONER ESPECIAL ATENCIÓN A FRECUENCIAS CARACTERÍSTICAS DE MAQUINARIA QUE PUEDAN PROVENIR DE LA DEMARCACIÓN DEL OBJETIVO, ADEMÁS DE CLARIFICAR LA ROMPIENTE CERCANA PARA UTILIZARLA EN FAVOR DE LA SITUACIÓN SI SE REQUIERE.
4.- NARRATIVA: UNA VEZ SE TOME LA FOTOGRAFÍA EN EL PUNTO F, SE DEBERÁ EFECTUAR LA NARRATIVA DE LAS ACCIONES QUE SE ESTÉN DESARROLLANDO EN EL OBJETIVO, PONIENDO ESPECIAL ATENCIÓN EN LO SEÑALADO EN LA INFORMACIÓN QUE SE BUSCA OBTENER.
5.- UNA VEZ QUE SE TENGA TODA LA INFORMACIÓN Y SE HAYA COMPLETADO LA EVASIÓN, SE BUSCARÁ LA MEJOR ÁREA QUE PERMITA EVACUAR LA INFORMACIÓN OBTENIDA AL MANDO OPERATIVO AL MÁS BREVE PLAZO POSIBLE.
SE UTILIZARÁ MÉTODO DE BARRIDO FOTOGRÁFICO EN DEMARCACIÓN. 3 FOTOS, LA PRIMERA AL FARO, Y LUEGO LAS OTROAS DOS CON UNA SEPARACIÓN ÁNGULAR DE 4° POR BANDA (600 YDS).</t>
  </si>
  <si>
    <t>APROXIMAR HACIA EL OBJETIVO (FARO CONDEL ) HASTA UNA DISTANCIA DE 3 KYDS, LO QUE PERMITIRÁ EFECTUAR LA OBTENCIÓN DE INTELIGENCIA DE LAS ACTIVIDADES DESARROLLADAS EN EL SECTOR. LO ANTERIOR, A PARTIR DE UN PUNTO A SITUADO A 14 KYDS DEL OBJETIVO EN EL QUE SE SUBIRÁ A PP PARA SITUAR LA PL, EFECTUAR UN CORTE AIS, SCANNEAR LAS FRECUENCIAS MARÍTIMAS Y TOMAR EL TIEMPO DE ESCURRIMIENTO. POSTERIORMENTE SE CONTINUARÁ NAVEGANDO EN PS DENTRO DEL CONO DE APROXIMACIÓN TRAZADO EN LA CARTA DE NAVEGACIÓN PASANDO POR LOS PUNTOS DE CONTROL A, B, C, D, E Y F, SEPARADOS 2 KYDS UNO DE OTRO. EL POOL DE ERRORES SE ACOTARÁ EN CADA VUELTA AL HORIZONTE VISUAL, MOMENTO EN QUE EL OA DARÁ EL TOP A CUALQUIERA DE LOS PUNTOS NOTABLES QUE ESTÉN EN VISUAL (PTA. ÁNGELES, DUPRAT, CONDELL, HOSPVALP). 
EL POOL DE ERRORES A EMPLEAR SERÁ EL MÉTODO PL, Y A CONTAR DE LA APROXIMACIÓN, POOL DE ERRORES INGLÉS.
NO SE PERMITIRÁ EFECTUAR SLEW NI FIX PL EXCEPTO CON LA VENIA DEL OA. 
CON RESPECTO AL PA, SERÁ UTILIZADO PARA LAS VUELTAS AL HORIZONTE, ACOTAR POOL DE ERRORES, FOTOGRAFÍA DE APROXIMACIÓN EN 6X (6 KYDS) Y 02 FOTOGRAFÍAS PREVIO A LA CAÍDA EN EL PUNTO F EN 6X Y 12X.
EL USO DE ARMAMENTO SE LIMITARÁ SOLAMENTE EN AUTODEFENSA FUERA DEL MAR TERRITORIAL (&gt;12MN).
- TIS CALCULADA: 7%.
- AHD AL INICIO DE LA OPERACIÓN: NO &gt;9,000
- MÉTODO DE EVASIÓN: SEGÚN POLÍTICA DEL COMANDANTE (1,5 HRS EN AV4 + 2 HRS EN AV3). AH TOTAL PARA LA OPERACIÓN, 488 OPERACIÓN Y 2600 PARA LA EVASIÓN. 
EL PLAN SECUNDARIO SERÁ, EN CASO DE ELEMENTOS QUE IMPIDAN APROXIMAR EN LA DERROTA ESTABLECIDA, DIFERIR LA APROXIMACIÓN, MANTENIÉNDOSE A DISTANCIA STAND OFF Y REINTENTAR EL INGRESO. EN CASO DE QUE NO SE PUEDA EFECTUAR LA OPERACIÓN EN LA VENTANA DISPONIBLE, SE REALIZARÁ EL MISMO CON DIFERENCIA DE 24 HRS. EN SU INICIO. EN CASO DE TENER LA OPORTUNIDAD, DESPUÉS DE PTO. A, VOLVER A PROFUNIDAD DE SEGURIDAD Y APROXIMAR HASTA PTO. D (5KYDS), OBTENER SITUACIÓN Y APROXIMAR A PTO. F.</t>
  </si>
  <si>
    <t>1.- MAERSK BAYETE 240800 (ZARPE)
2.- WORLD EXPLORER 240830 (RECALA)</t>
  </si>
  <si>
    <t>JUEVES 24 DE OCTUBRE DE 2024</t>
  </si>
  <si>
    <t>08:00 A 10:00</t>
  </si>
  <si>
    <t>MISSY ENTERPRISE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</si>
</sst>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4" x14ac:knownFonts="1">
    <font>
      <sz val="11"/>
      <color theme="1"/>
      <name val="Calibri"/>
      <family val="2"/>
      <scheme val="minor"/>
    </font>
    <font>
      <sz val="11"/>
      <color theme="1"/>
      <name val="Calibri"/>
      <family val="2"/>
      <scheme val="minor"/>
    </font>
    <font>
      <sz val="10"/>
      <color theme="1"/>
      <name val="Arial Narrow"/>
      <family val="2"/>
    </font>
    <font>
      <b/>
      <sz val="12"/>
      <color theme="1"/>
      <name val="Arial Narrow"/>
      <family val="2"/>
    </font>
    <font>
      <b/>
      <sz val="10"/>
      <color theme="1"/>
      <name val="Arial Narrow"/>
      <family val="2"/>
    </font>
    <font>
      <b/>
      <sz val="11"/>
      <color theme="1"/>
      <name val="Arial Narrow"/>
      <family val="2"/>
    </font>
    <font>
      <sz val="8"/>
      <color theme="1"/>
      <name val="Arial"/>
      <family val="2"/>
    </font>
    <font>
      <b/>
      <sz val="11"/>
      <color theme="1"/>
      <name val="Arial"/>
      <family val="2"/>
    </font>
    <font>
      <b/>
      <sz val="8.5"/>
      <color theme="0"/>
      <name val="Arial"/>
      <family val="2"/>
    </font>
    <font>
      <sz val="8.5"/>
      <color theme="1"/>
      <name val="Arial"/>
      <family val="2"/>
    </font>
    <font>
      <sz val="8.5"/>
      <color theme="0"/>
      <name val="Arial"/>
      <family val="2"/>
    </font>
    <font>
      <sz val="11"/>
      <color theme="1"/>
      <name val="Arial"/>
      <family val="2"/>
    </font>
    <font>
      <b/>
      <sz val="11"/>
      <color theme="0"/>
      <name val="Arial"/>
      <family val="2"/>
    </font>
    <font>
      <b/>
      <i/>
      <sz val="10"/>
      <color theme="1"/>
      <name val="Arial Narrow"/>
      <family val="2"/>
    </font>
    <font>
      <sz val="18"/>
      <color theme="1"/>
      <name val="Arial Narrow"/>
      <family val="2"/>
    </font>
    <font>
      <b/>
      <sz val="18"/>
      <color theme="1"/>
      <name val="Arial Narrow"/>
      <family val="2"/>
    </font>
    <font>
      <sz val="12"/>
      <color theme="1"/>
      <name val="Arial Narrow"/>
      <family val="2"/>
    </font>
    <font>
      <b/>
      <sz val="14"/>
      <color theme="1"/>
      <name val="Arial Narrow"/>
      <family val="2"/>
    </font>
    <font>
      <b/>
      <sz val="11"/>
      <color theme="1"/>
      <name val="Calibri"/>
      <family val="2"/>
      <scheme val="minor"/>
    </font>
    <font>
      <b/>
      <sz val="10"/>
      <color rgb="FF000000"/>
      <name val="Arial"/>
      <family val="2"/>
    </font>
    <font>
      <sz val="10"/>
      <color rgb="FF000000"/>
      <name val="Arial"/>
      <family val="2"/>
    </font>
    <font>
      <sz val="9"/>
      <color rgb="FF000000"/>
      <name val="Arial"/>
      <family val="2"/>
    </font>
    <font>
      <b/>
      <sz val="9"/>
      <color rgb="FF000000"/>
      <name val="Arial"/>
      <family val="2"/>
    </font>
    <font>
      <sz val="10"/>
      <color theme="1"/>
      <name val="Courier New"/>
      <family val="3"/>
    </font>
  </fonts>
  <fills count="9">
    <fill>
      <patternFill patternType="none"/>
    </fill>
    <fill>
      <patternFill patternType="gray125"/>
    </fill>
    <fill>
      <patternFill patternType="solid">
        <fgColor theme="0" tint="-0.249977111117893"/>
        <bgColor indexed="64"/>
      </patternFill>
    </fill>
    <fill>
      <patternFill patternType="solid">
        <fgColor theme="1" tint="4.9989318521683403E-2"/>
        <bgColor indexed="64"/>
      </patternFill>
    </fill>
    <fill>
      <patternFill patternType="solid">
        <fgColor rgb="FFFFFF00"/>
        <bgColor indexed="64"/>
      </patternFill>
    </fill>
    <fill>
      <patternFill patternType="solid">
        <fgColor theme="4" tint="-0.249977111117893"/>
        <bgColor indexed="64"/>
      </patternFill>
    </fill>
    <fill>
      <patternFill patternType="solid">
        <fgColor rgb="FF00B0F0"/>
        <bgColor indexed="64"/>
      </patternFill>
    </fill>
    <fill>
      <patternFill patternType="solid">
        <fgColor rgb="FF00B050"/>
        <bgColor indexed="64"/>
      </patternFill>
    </fill>
    <fill>
      <patternFill patternType="solid">
        <fgColor theme="0"/>
        <bgColor indexed="64"/>
      </patternFill>
    </fill>
  </fills>
  <borders count="6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right style="medium">
        <color indexed="64"/>
      </right>
      <top style="medium">
        <color indexed="64"/>
      </top>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bottom style="thick">
        <color rgb="FF000000"/>
      </bottom>
      <diagonal/>
    </border>
    <border>
      <left style="thick">
        <color rgb="FF000000"/>
      </left>
      <right style="medium">
        <color rgb="FF000000"/>
      </right>
      <top style="thick">
        <color rgb="FF000000"/>
      </top>
      <bottom style="thick">
        <color rgb="FF000000"/>
      </bottom>
      <diagonal/>
    </border>
    <border>
      <left style="medium">
        <color rgb="FF000000"/>
      </left>
      <right/>
      <top style="thick">
        <color rgb="FF000000"/>
      </top>
      <bottom style="thick">
        <color rgb="FF000000"/>
      </bottom>
      <diagonal/>
    </border>
    <border>
      <left/>
      <right style="medium">
        <color rgb="FF000000"/>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style="medium">
        <color rgb="FF000000"/>
      </right>
      <top style="thick">
        <color rgb="FF000000"/>
      </top>
      <bottom/>
      <diagonal/>
    </border>
    <border>
      <left/>
      <right style="medium">
        <color rgb="FF000000"/>
      </right>
      <top/>
      <bottom/>
      <diagonal/>
    </border>
    <border>
      <left/>
      <right style="thick">
        <color rgb="FF000000"/>
      </right>
      <top/>
      <bottom/>
      <diagonal/>
    </border>
    <border>
      <left style="medium">
        <color rgb="FF000000"/>
      </left>
      <right style="medium">
        <color rgb="FF000000"/>
      </right>
      <top style="thick">
        <color rgb="FF000000"/>
      </top>
      <bottom/>
      <diagonal/>
    </border>
    <border>
      <left style="thick">
        <color rgb="FF000000"/>
      </left>
      <right style="medium">
        <color rgb="FF000000"/>
      </right>
      <top/>
      <bottom style="medium">
        <color rgb="FF000000"/>
      </bottom>
      <diagonal/>
    </border>
    <border>
      <left/>
      <right style="medium">
        <color rgb="FF000000"/>
      </right>
      <top/>
      <bottom style="medium">
        <color rgb="FF000000"/>
      </bottom>
      <diagonal/>
    </border>
    <border>
      <left/>
      <right style="thick">
        <color rgb="FF000000"/>
      </right>
      <top/>
      <bottom style="medium">
        <color rgb="FF000000"/>
      </bottom>
      <diagonal/>
    </border>
    <border>
      <left style="medium">
        <color rgb="FF000000"/>
      </left>
      <right style="medium">
        <color rgb="FF000000"/>
      </right>
      <top/>
      <bottom style="medium">
        <color rgb="FF000000"/>
      </bottom>
      <diagonal/>
    </border>
    <border>
      <left style="thick">
        <color rgb="FF000000"/>
      </left>
      <right/>
      <top style="medium">
        <color rgb="FF000000"/>
      </top>
      <bottom style="thick">
        <color rgb="FF000000"/>
      </bottom>
      <diagonal/>
    </border>
    <border>
      <left/>
      <right/>
      <top style="medium">
        <color rgb="FF000000"/>
      </top>
      <bottom style="thick">
        <color rgb="FF000000"/>
      </bottom>
      <diagonal/>
    </border>
    <border>
      <left/>
      <right style="thick">
        <color rgb="FF000000"/>
      </right>
      <top style="medium">
        <color rgb="FF000000"/>
      </top>
      <bottom style="thick">
        <color rgb="FF000000"/>
      </bottom>
      <diagonal/>
    </border>
  </borders>
  <cellStyleXfs count="2">
    <xf numFmtId="0" fontId="0" fillId="0" borderId="0"/>
    <xf numFmtId="9" fontId="1" fillId="0" borderId="0" applyFont="0" applyFill="0" applyBorder="0" applyAlignment="0" applyProtection="0"/>
  </cellStyleXfs>
  <cellXfs count="274">
    <xf numFmtId="0" fontId="0" fillId="0" borderId="0" xfId="0"/>
    <xf numFmtId="0" fontId="2" fillId="0" borderId="0" xfId="0" applyFont="1"/>
    <xf numFmtId="0" fontId="2" fillId="0" borderId="4" xfId="0" applyFont="1" applyBorder="1" applyAlignment="1">
      <alignment horizontal="center" vertical="center"/>
    </xf>
    <xf numFmtId="0" fontId="2" fillId="0" borderId="4" xfId="0" applyFont="1" applyBorder="1" applyAlignment="1">
      <alignment horizontal="center"/>
    </xf>
    <xf numFmtId="0" fontId="4" fillId="0" borderId="10" xfId="0" applyFont="1" applyBorder="1" applyAlignment="1">
      <alignment horizontal="center" vertical="center"/>
    </xf>
    <xf numFmtId="0" fontId="4" fillId="0" borderId="13" xfId="0" applyFont="1" applyBorder="1" applyAlignment="1">
      <alignment horizontal="center"/>
    </xf>
    <xf numFmtId="0" fontId="2" fillId="0" borderId="14" xfId="0" applyFont="1" applyBorder="1"/>
    <xf numFmtId="0" fontId="2" fillId="0" borderId="23" xfId="0" applyFont="1" applyBorder="1"/>
    <xf numFmtId="0" fontId="4" fillId="0" borderId="15" xfId="0" applyFont="1" applyBorder="1" applyAlignment="1">
      <alignment horizontal="center" vertical="center"/>
    </xf>
    <xf numFmtId="9" fontId="2" fillId="0" borderId="4" xfId="0" applyNumberFormat="1" applyFont="1" applyBorder="1" applyAlignment="1">
      <alignment horizontal="center" vertical="center"/>
    </xf>
    <xf numFmtId="0" fontId="2" fillId="0" borderId="4" xfId="0" applyFont="1" applyBorder="1" applyAlignment="1">
      <alignment vertical="center"/>
    </xf>
    <xf numFmtId="0" fontId="2" fillId="0" borderId="13" xfId="0" applyFont="1" applyBorder="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0" fontId="2" fillId="0" borderId="16" xfId="0" applyFont="1" applyBorder="1" applyAlignment="1">
      <alignment horizontal="center"/>
    </xf>
    <xf numFmtId="0" fontId="2" fillId="0" borderId="0" xfId="0" applyFont="1" applyAlignment="1">
      <alignment horizontal="left" vertical="center" wrapText="1"/>
    </xf>
    <xf numFmtId="0" fontId="2" fillId="0" borderId="4" xfId="0" applyFont="1" applyBorder="1" applyAlignment="1">
      <alignment horizontal="left" vertical="center" wrapText="1"/>
    </xf>
    <xf numFmtId="0" fontId="2" fillId="0" borderId="31" xfId="0" applyFont="1" applyBorder="1" applyAlignment="1">
      <alignment horizontal="left" vertical="center" wrapText="1"/>
    </xf>
    <xf numFmtId="0" fontId="2" fillId="0" borderId="29" xfId="0" applyFont="1" applyBorder="1" applyAlignment="1">
      <alignment horizontal="left" vertical="center" wrapText="1"/>
    </xf>
    <xf numFmtId="0" fontId="2" fillId="0" borderId="32" xfId="0" applyFont="1" applyBorder="1" applyAlignment="1">
      <alignment horizontal="left" vertical="center" wrapText="1"/>
    </xf>
    <xf numFmtId="0" fontId="2" fillId="0" borderId="16" xfId="0" applyFont="1" applyBorder="1" applyAlignment="1">
      <alignment horizontal="left" vertical="center" wrapText="1"/>
    </xf>
    <xf numFmtId="0" fontId="2" fillId="0" borderId="24" xfId="0" applyFont="1" applyBorder="1" applyAlignment="1">
      <alignment horizontal="left" vertical="center" wrapText="1"/>
    </xf>
    <xf numFmtId="0" fontId="6" fillId="0" borderId="0" xfId="0" applyFont="1" applyAlignment="1">
      <alignment wrapText="1"/>
    </xf>
    <xf numFmtId="0" fontId="8" fillId="3" borderId="10" xfId="0" applyFont="1" applyFill="1" applyBorder="1" applyAlignment="1">
      <alignment vertical="center" wrapText="1"/>
    </xf>
    <xf numFmtId="0" fontId="8" fillId="3" borderId="11" xfId="0" applyFont="1" applyFill="1" applyBorder="1" applyAlignment="1">
      <alignment vertical="center" wrapText="1"/>
    </xf>
    <xf numFmtId="0" fontId="8" fillId="3" borderId="12" xfId="0" applyFont="1" applyFill="1" applyBorder="1" applyAlignment="1">
      <alignment vertical="center" wrapText="1"/>
    </xf>
    <xf numFmtId="0" fontId="9" fillId="0" borderId="13" xfId="0" applyFont="1" applyBorder="1" applyAlignment="1">
      <alignment vertical="center" wrapText="1"/>
    </xf>
    <xf numFmtId="0" fontId="9" fillId="0" borderId="4" xfId="0" applyFont="1" applyBorder="1" applyAlignment="1">
      <alignment vertical="center" wrapText="1"/>
    </xf>
    <xf numFmtId="0" fontId="9" fillId="4" borderId="4" xfId="0" applyFont="1" applyFill="1" applyBorder="1" applyAlignment="1">
      <alignment vertical="center" wrapText="1"/>
    </xf>
    <xf numFmtId="0" fontId="10" fillId="5" borderId="29" xfId="0" applyFont="1" applyFill="1" applyBorder="1" applyAlignment="1">
      <alignment vertical="center" wrapText="1"/>
    </xf>
    <xf numFmtId="0" fontId="10" fillId="5" borderId="4" xfId="0" applyFont="1" applyFill="1" applyBorder="1" applyAlignment="1">
      <alignment vertical="center" wrapText="1"/>
    </xf>
    <xf numFmtId="0" fontId="9" fillId="6" borderId="29" xfId="0" applyFont="1" applyFill="1" applyBorder="1" applyAlignment="1">
      <alignment vertical="center" wrapText="1"/>
    </xf>
    <xf numFmtId="0" fontId="9" fillId="0" borderId="15" xfId="0" applyFont="1" applyBorder="1" applyAlignment="1">
      <alignment vertical="center" wrapText="1"/>
    </xf>
    <xf numFmtId="0" fontId="9" fillId="0" borderId="16" xfId="0" applyFont="1" applyBorder="1" applyAlignment="1">
      <alignment vertical="center" wrapText="1"/>
    </xf>
    <xf numFmtId="0" fontId="9" fillId="6" borderId="16" xfId="0" applyFont="1" applyFill="1" applyBorder="1" applyAlignment="1">
      <alignment vertical="center" wrapText="1"/>
    </xf>
    <xf numFmtId="0" fontId="9" fillId="7" borderId="24" xfId="0" applyFont="1" applyFill="1" applyBorder="1" applyAlignment="1">
      <alignment vertical="center" wrapText="1"/>
    </xf>
    <xf numFmtId="0" fontId="11" fillId="0" borderId="0" xfId="0" applyFont="1" applyAlignment="1">
      <alignment vertical="center" wrapText="1"/>
    </xf>
    <xf numFmtId="0" fontId="12" fillId="3" borderId="10" xfId="0" applyFont="1" applyFill="1" applyBorder="1" applyAlignment="1">
      <alignment vertical="center" wrapText="1"/>
    </xf>
    <xf numFmtId="0" fontId="12" fillId="3" borderId="11" xfId="0" applyFont="1" applyFill="1" applyBorder="1" applyAlignment="1">
      <alignment vertical="center" wrapText="1"/>
    </xf>
    <xf numFmtId="0" fontId="12" fillId="3" borderId="12" xfId="0" applyFont="1" applyFill="1" applyBorder="1" applyAlignment="1">
      <alignment vertical="center" wrapText="1"/>
    </xf>
    <xf numFmtId="0" fontId="11" fillId="0" borderId="13" xfId="0" applyFont="1" applyBorder="1" applyAlignment="1">
      <alignment vertical="center" wrapText="1"/>
    </xf>
    <xf numFmtId="0" fontId="11" fillId="0" borderId="4" xfId="0" applyFont="1" applyBorder="1" applyAlignment="1">
      <alignment vertical="center" wrapText="1"/>
    </xf>
    <xf numFmtId="0" fontId="11" fillId="0" borderId="29" xfId="0" applyFont="1" applyBorder="1" applyAlignment="1">
      <alignment vertical="center" wrapText="1"/>
    </xf>
    <xf numFmtId="0" fontId="11" fillId="0" borderId="15" xfId="0" applyFont="1" applyBorder="1" applyAlignment="1">
      <alignment vertical="center" wrapText="1"/>
    </xf>
    <xf numFmtId="0" fontId="11" fillId="0" borderId="16" xfId="0" applyFont="1" applyBorder="1" applyAlignment="1">
      <alignment vertical="center" wrapText="1"/>
    </xf>
    <xf numFmtId="0" fontId="11" fillId="0" borderId="24" xfId="0" applyFont="1" applyBorder="1" applyAlignment="1">
      <alignment vertical="center" wrapText="1"/>
    </xf>
    <xf numFmtId="0" fontId="2" fillId="0" borderId="4"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24" xfId="0" applyFont="1" applyBorder="1" applyAlignment="1">
      <alignment horizontal="center" vertical="center" wrapText="1"/>
    </xf>
    <xf numFmtId="0" fontId="4" fillId="0" borderId="20" xfId="0" applyFont="1" applyBorder="1"/>
    <xf numFmtId="0" fontId="14" fillId="0" borderId="0" xfId="0" applyFont="1" applyAlignment="1">
      <alignment horizontal="center"/>
    </xf>
    <xf numFmtId="0" fontId="14" fillId="0" borderId="4" xfId="0" applyFont="1" applyBorder="1" applyAlignment="1">
      <alignment horizontal="center"/>
    </xf>
    <xf numFmtId="0" fontId="14" fillId="0" borderId="10" xfId="0" applyFont="1" applyBorder="1" applyAlignment="1">
      <alignment horizontal="center"/>
    </xf>
    <xf numFmtId="0" fontId="14" fillId="0" borderId="11" xfId="0" applyFont="1" applyBorder="1" applyAlignment="1">
      <alignment horizontal="center"/>
    </xf>
    <xf numFmtId="0" fontId="14" fillId="0" borderId="12" xfId="0" applyFont="1" applyBorder="1" applyAlignment="1">
      <alignment horizontal="center"/>
    </xf>
    <xf numFmtId="0" fontId="14" fillId="0" borderId="13" xfId="0" applyFont="1" applyBorder="1" applyAlignment="1">
      <alignment horizontal="center"/>
    </xf>
    <xf numFmtId="0" fontId="14" fillId="0" borderId="29" xfId="0" applyFont="1" applyBorder="1" applyAlignment="1">
      <alignment horizontal="center"/>
    </xf>
    <xf numFmtId="0" fontId="14" fillId="0" borderId="15" xfId="0" applyFont="1" applyBorder="1" applyAlignment="1">
      <alignment horizontal="center"/>
    </xf>
    <xf numFmtId="0" fontId="14" fillId="0" borderId="16" xfId="0" applyFont="1" applyBorder="1" applyAlignment="1">
      <alignment horizontal="center"/>
    </xf>
    <xf numFmtId="0" fontId="14" fillId="0" borderId="24" xfId="0" applyFont="1" applyBorder="1" applyAlignment="1">
      <alignment horizontal="center"/>
    </xf>
    <xf numFmtId="0" fontId="14" fillId="0" borderId="4"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29"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30" xfId="0" applyFont="1" applyBorder="1" applyAlignment="1">
      <alignment horizontal="center"/>
    </xf>
    <xf numFmtId="0" fontId="14" fillId="0" borderId="31" xfId="0" applyFont="1" applyBorder="1" applyAlignment="1">
      <alignment horizontal="center"/>
    </xf>
    <xf numFmtId="0" fontId="14" fillId="0" borderId="32" xfId="0" applyFont="1" applyBorder="1" applyAlignment="1">
      <alignment horizontal="center"/>
    </xf>
    <xf numFmtId="0" fontId="14" fillId="0" borderId="28" xfId="0" applyFont="1" applyBorder="1" applyAlignment="1">
      <alignment horizontal="center"/>
    </xf>
    <xf numFmtId="0" fontId="14" fillId="0" borderId="18" xfId="0" applyFont="1" applyBorder="1" applyAlignment="1">
      <alignment horizontal="center"/>
    </xf>
    <xf numFmtId="0" fontId="14" fillId="0" borderId="19" xfId="0" applyFont="1" applyBorder="1" applyAlignment="1">
      <alignment horizontal="center"/>
    </xf>
    <xf numFmtId="0" fontId="16" fillId="0" borderId="0" xfId="0" applyFont="1"/>
    <xf numFmtId="0" fontId="3" fillId="0" borderId="4" xfId="0" applyFont="1" applyBorder="1"/>
    <xf numFmtId="0" fontId="16" fillId="0" borderId="4" xfId="0" applyFont="1" applyBorder="1"/>
    <xf numFmtId="0" fontId="17" fillId="0" borderId="4" xfId="0" applyFont="1" applyBorder="1"/>
    <xf numFmtId="164" fontId="17" fillId="0" borderId="4" xfId="1" applyNumberFormat="1" applyFont="1" applyBorder="1"/>
    <xf numFmtId="0" fontId="2" fillId="0" borderId="13" xfId="0" applyFont="1" applyBorder="1" applyAlignment="1">
      <alignment vertical="center"/>
    </xf>
    <xf numFmtId="0" fontId="2" fillId="0" borderId="4" xfId="0" applyFont="1" applyBorder="1" applyAlignment="1">
      <alignment wrapText="1"/>
    </xf>
    <xf numFmtId="0" fontId="19" fillId="0" borderId="54" xfId="0" applyFont="1" applyBorder="1" applyAlignment="1">
      <alignment horizontal="justify" vertical="top" wrapText="1"/>
    </xf>
    <xf numFmtId="0" fontId="20" fillId="0" borderId="59" xfId="0" applyFont="1" applyBorder="1" applyAlignment="1">
      <alignment horizontal="center" vertical="top" wrapText="1"/>
    </xf>
    <xf numFmtId="0" fontId="20" fillId="0" borderId="60" xfId="0" applyFont="1" applyBorder="1" applyAlignment="1">
      <alignment horizontal="center" vertical="top" wrapText="1"/>
    </xf>
    <xf numFmtId="0" fontId="21" fillId="0" borderId="59" xfId="0" applyFont="1" applyBorder="1" applyAlignment="1">
      <alignment horizontal="center" vertical="top" wrapText="1"/>
    </xf>
    <xf numFmtId="0" fontId="21" fillId="0" borderId="60" xfId="0" applyFont="1" applyBorder="1" applyAlignment="1">
      <alignment horizontal="center" vertical="top" wrapText="1"/>
    </xf>
    <xf numFmtId="0" fontId="20" fillId="0" borderId="62" xfId="0" applyFont="1" applyBorder="1" applyAlignment="1">
      <alignment horizontal="center" vertical="top" wrapText="1"/>
    </xf>
    <xf numFmtId="0" fontId="20" fillId="0" borderId="63" xfId="0" applyFont="1" applyBorder="1" applyAlignment="1">
      <alignment horizontal="center" vertical="top" wrapText="1"/>
    </xf>
    <xf numFmtId="0" fontId="20" fillId="0" borderId="64" xfId="0" applyFont="1" applyBorder="1" applyAlignment="1">
      <alignment horizontal="center" vertical="top" wrapText="1"/>
    </xf>
    <xf numFmtId="0" fontId="21" fillId="0" borderId="63" xfId="0" applyFont="1" applyBorder="1" applyAlignment="1">
      <alignment horizontal="center" vertical="top" wrapText="1"/>
    </xf>
    <xf numFmtId="0" fontId="21" fillId="0" borderId="64" xfId="0" applyFont="1" applyBorder="1" applyAlignment="1">
      <alignment horizontal="center" vertical="top" wrapText="1"/>
    </xf>
    <xf numFmtId="0" fontId="21" fillId="0" borderId="62" xfId="0" applyFont="1" applyBorder="1" applyAlignment="1">
      <alignment horizontal="justify" vertical="top" wrapText="1"/>
    </xf>
    <xf numFmtId="0" fontId="22" fillId="0" borderId="13" xfId="0" applyFont="1" applyBorder="1" applyAlignment="1">
      <alignment horizontal="justify" vertical="top" wrapText="1"/>
    </xf>
    <xf numFmtId="0" fontId="22" fillId="0" borderId="4" xfId="0" applyFont="1" applyBorder="1" applyAlignment="1">
      <alignment horizontal="center" vertical="top" wrapText="1"/>
    </xf>
    <xf numFmtId="0" fontId="21" fillId="0" borderId="13" xfId="0" applyFont="1" applyBorder="1" applyAlignment="1">
      <alignment horizontal="center" vertical="top" wrapText="1"/>
    </xf>
    <xf numFmtId="0" fontId="21" fillId="0" borderId="4" xfId="0" applyFont="1" applyBorder="1" applyAlignment="1">
      <alignment horizontal="justify" vertical="top" wrapText="1"/>
    </xf>
    <xf numFmtId="0" fontId="23" fillId="0" borderId="23" xfId="0" applyFont="1" applyBorder="1" applyAlignment="1">
      <alignment wrapText="1"/>
    </xf>
    <xf numFmtId="0" fontId="21" fillId="0" borderId="4" xfId="0" applyFont="1" applyBorder="1" applyAlignment="1">
      <alignment horizontal="center" vertical="top" wrapText="1"/>
    </xf>
    <xf numFmtId="0" fontId="23" fillId="0" borderId="0" xfId="0" applyFont="1" applyAlignment="1">
      <alignment wrapText="1"/>
    </xf>
    <xf numFmtId="0" fontId="21" fillId="0" borderId="0" xfId="0" applyFont="1" applyAlignment="1">
      <alignment vertical="top" wrapText="1"/>
    </xf>
    <xf numFmtId="0" fontId="16" fillId="0" borderId="0" xfId="0" applyFont="1" applyAlignment="1">
      <alignment wrapText="1"/>
    </xf>
    <xf numFmtId="0" fontId="5" fillId="0" borderId="41" xfId="0" applyFont="1" applyBorder="1" applyAlignment="1">
      <alignment horizontal="center" vertical="center"/>
    </xf>
    <xf numFmtId="0" fontId="5" fillId="0" borderId="33" xfId="0" applyFont="1" applyBorder="1" applyAlignment="1">
      <alignment horizontal="center" vertical="center"/>
    </xf>
    <xf numFmtId="0" fontId="5" fillId="0" borderId="46" xfId="0" applyFont="1" applyBorder="1" applyAlignment="1">
      <alignment horizontal="center" vertical="center"/>
    </xf>
    <xf numFmtId="0" fontId="2" fillId="0" borderId="41" xfId="0" applyFont="1" applyBorder="1" applyAlignment="1">
      <alignment horizontal="left" vertical="center" wrapText="1"/>
    </xf>
    <xf numFmtId="0" fontId="2" fillId="0" borderId="33" xfId="0" applyFont="1" applyBorder="1" applyAlignment="1">
      <alignment horizontal="left" vertical="center" wrapText="1"/>
    </xf>
    <xf numFmtId="0" fontId="2" fillId="0" borderId="46" xfId="0" applyFont="1" applyBorder="1" applyAlignment="1">
      <alignment horizontal="left" vertical="center" wrapText="1"/>
    </xf>
    <xf numFmtId="0" fontId="2" fillId="0" borderId="23" xfId="0" applyFont="1" applyBorder="1" applyAlignment="1">
      <alignment horizontal="left" vertical="center" wrapText="1"/>
    </xf>
    <xf numFmtId="0" fontId="2" fillId="0" borderId="0" xfId="0" applyFont="1" applyAlignment="1">
      <alignment horizontal="left" vertical="center" wrapText="1"/>
    </xf>
    <xf numFmtId="0" fontId="2" fillId="0" borderId="14" xfId="0" applyFont="1" applyBorder="1" applyAlignment="1">
      <alignment horizontal="left" vertical="center" wrapText="1"/>
    </xf>
    <xf numFmtId="0" fontId="2" fillId="0" borderId="28" xfId="0" applyFont="1" applyBorder="1" applyAlignment="1">
      <alignment horizontal="left" vertical="center" wrapText="1"/>
    </xf>
    <xf numFmtId="0" fontId="2" fillId="0" borderId="18" xfId="0" applyFont="1" applyBorder="1" applyAlignment="1">
      <alignment horizontal="left" vertical="center" wrapText="1"/>
    </xf>
    <xf numFmtId="0" fontId="2" fillId="0" borderId="19" xfId="0" applyFont="1" applyBorder="1" applyAlignment="1">
      <alignment horizontal="left"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2" fillId="0" borderId="13" xfId="0" applyFont="1" applyBorder="1" applyAlignment="1">
      <alignment horizontal="left" vertical="center" wrapText="1"/>
    </xf>
    <xf numFmtId="0" fontId="2" fillId="0" borderId="4" xfId="0" applyFont="1" applyBorder="1" applyAlignment="1">
      <alignment horizontal="left" vertical="center" wrapText="1"/>
    </xf>
    <xf numFmtId="0" fontId="2" fillId="0" borderId="29" xfId="0" applyFont="1" applyBorder="1" applyAlignment="1">
      <alignment horizontal="left" vertical="center" wrapText="1"/>
    </xf>
    <xf numFmtId="0" fontId="2" fillId="0" borderId="1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3" xfId="0" applyFont="1" applyBorder="1" applyAlignment="1">
      <alignment horizontal="center"/>
    </xf>
    <xf numFmtId="0" fontId="2" fillId="0" borderId="11" xfId="0" applyFont="1" applyBorder="1" applyAlignment="1">
      <alignment horizontal="left" vertical="center" wrapText="1"/>
    </xf>
    <xf numFmtId="0" fontId="2" fillId="0" borderId="12" xfId="0" applyFont="1" applyBorder="1" applyAlignment="1">
      <alignment horizontal="left" vertical="center" wrapText="1"/>
    </xf>
    <xf numFmtId="0" fontId="5" fillId="0" borderId="25" xfId="0" applyFont="1" applyBorder="1" applyAlignment="1">
      <alignment horizontal="center" vertical="center"/>
    </xf>
    <xf numFmtId="0" fontId="5" fillId="0" borderId="26" xfId="0" applyFont="1" applyBorder="1" applyAlignment="1">
      <alignment horizontal="center" vertical="center"/>
    </xf>
    <xf numFmtId="0" fontId="5" fillId="0" borderId="27" xfId="0" applyFont="1" applyBorder="1" applyAlignment="1">
      <alignment horizontal="center" vertical="center"/>
    </xf>
    <xf numFmtId="0" fontId="2" fillId="0" borderId="13" xfId="0" applyFont="1" applyBorder="1" applyAlignment="1">
      <alignment horizontal="center"/>
    </xf>
    <xf numFmtId="0" fontId="2" fillId="0" borderId="4" xfId="0" applyFont="1" applyBorder="1" applyAlignment="1">
      <alignment horizontal="center"/>
    </xf>
    <xf numFmtId="0" fontId="2" fillId="0" borderId="29" xfId="0" applyFont="1" applyBorder="1" applyAlignment="1">
      <alignment horizontal="center"/>
    </xf>
    <xf numFmtId="0" fontId="2" fillId="0" borderId="15" xfId="0" applyFont="1" applyBorder="1" applyAlignment="1">
      <alignment horizontal="center"/>
    </xf>
    <xf numFmtId="0" fontId="2" fillId="0" borderId="16" xfId="0" applyFont="1" applyBorder="1" applyAlignment="1">
      <alignment horizontal="center"/>
    </xf>
    <xf numFmtId="0" fontId="2" fillId="0" borderId="24" xfId="0" applyFont="1" applyBorder="1" applyAlignment="1">
      <alignment horizontal="center"/>
    </xf>
    <xf numFmtId="0" fontId="2" fillId="0" borderId="10" xfId="0" applyFont="1" applyBorder="1" applyAlignment="1">
      <alignment horizontal="center"/>
    </xf>
    <xf numFmtId="0" fontId="2" fillId="0" borderId="11" xfId="0" applyFont="1" applyBorder="1" applyAlignment="1">
      <alignment horizontal="center"/>
    </xf>
    <xf numFmtId="0" fontId="2" fillId="0" borderId="12" xfId="0" applyFont="1" applyBorder="1" applyAlignment="1">
      <alignment horizontal="center"/>
    </xf>
    <xf numFmtId="0" fontId="2" fillId="0" borderId="39" xfId="0" applyFont="1" applyBorder="1" applyAlignment="1">
      <alignment horizontal="center"/>
    </xf>
    <xf numFmtId="0" fontId="2" fillId="0" borderId="9" xfId="0" applyFont="1" applyBorder="1" applyAlignment="1">
      <alignment horizontal="center"/>
    </xf>
    <xf numFmtId="0" fontId="2" fillId="0" borderId="40" xfId="0" applyFont="1" applyBorder="1" applyAlignment="1">
      <alignment horizontal="center"/>
    </xf>
    <xf numFmtId="0" fontId="2" fillId="0" borderId="9" xfId="0" applyFont="1" applyBorder="1" applyAlignment="1">
      <alignment horizontal="left" vertical="center" wrapText="1"/>
    </xf>
    <xf numFmtId="0" fontId="2" fillId="0" borderId="40" xfId="0" applyFont="1" applyBorder="1" applyAlignment="1">
      <alignment horizontal="left" vertical="center" wrapText="1"/>
    </xf>
    <xf numFmtId="0" fontId="2" fillId="0" borderId="16" xfId="0" applyFont="1" applyBorder="1" applyAlignment="1">
      <alignment horizontal="left" vertical="center" wrapText="1"/>
    </xf>
    <xf numFmtId="0" fontId="2" fillId="0" borderId="24" xfId="0" applyFont="1" applyBorder="1" applyAlignment="1">
      <alignment horizontal="left"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2" fillId="0" borderId="41" xfId="0" applyFont="1" applyBorder="1" applyAlignment="1">
      <alignment horizontal="center"/>
    </xf>
    <xf numFmtId="0" fontId="2" fillId="0" borderId="52" xfId="0" applyFont="1" applyBorder="1" applyAlignment="1">
      <alignment horizontal="center"/>
    </xf>
    <xf numFmtId="0" fontId="2" fillId="0" borderId="51" xfId="0" applyFont="1" applyBorder="1" applyAlignment="1">
      <alignment horizont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5" fillId="0" borderId="9" xfId="0" applyFont="1" applyBorder="1" applyAlignment="1">
      <alignment horizontal="center" vertical="center"/>
    </xf>
    <xf numFmtId="0" fontId="5" fillId="0" borderId="40" xfId="0" applyFont="1" applyBorder="1" applyAlignment="1">
      <alignment horizontal="center" vertical="center"/>
    </xf>
    <xf numFmtId="0" fontId="2" fillId="0" borderId="4" xfId="0" applyFont="1" applyBorder="1" applyAlignment="1">
      <alignment horizontal="left"/>
    </xf>
    <xf numFmtId="0" fontId="4" fillId="0" borderId="10" xfId="0" applyFont="1" applyBorder="1" applyAlignment="1">
      <alignment horizontal="center" vertical="center"/>
    </xf>
    <xf numFmtId="0" fontId="4" fillId="0" borderId="13" xfId="0" applyFont="1" applyBorder="1" applyAlignment="1">
      <alignment horizontal="center" vertical="center"/>
    </xf>
    <xf numFmtId="0" fontId="4" fillId="0" borderId="15" xfId="0" applyFont="1" applyBorder="1" applyAlignment="1">
      <alignment horizontal="center" vertical="center"/>
    </xf>
    <xf numFmtId="0" fontId="2" fillId="0" borderId="13" xfId="0" applyFont="1" applyBorder="1" applyAlignment="1">
      <alignment horizontal="left" vertical="center"/>
    </xf>
    <xf numFmtId="0" fontId="2" fillId="0" borderId="39" xfId="0" applyFont="1" applyBorder="1" applyAlignment="1">
      <alignment horizontal="left" vertical="center"/>
    </xf>
    <xf numFmtId="0" fontId="2" fillId="0" borderId="31" xfId="0" applyFont="1" applyBorder="1" applyAlignment="1">
      <alignment horizontal="left" vertical="center" wrapText="1"/>
    </xf>
    <xf numFmtId="0" fontId="2" fillId="0" borderId="32" xfId="0" applyFont="1" applyBorder="1" applyAlignment="1">
      <alignment horizontal="left" vertical="center" wrapText="1"/>
    </xf>
    <xf numFmtId="0" fontId="2" fillId="0" borderId="45"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23" xfId="0" applyFont="1" applyBorder="1" applyAlignment="1">
      <alignment horizontal="center" vertical="center"/>
    </xf>
    <xf numFmtId="0" fontId="2" fillId="0" borderId="0" xfId="0" applyFont="1" applyAlignment="1">
      <alignment horizontal="center" vertical="center"/>
    </xf>
    <xf numFmtId="0" fontId="2" fillId="0" borderId="8" xfId="0" applyFont="1" applyBorder="1" applyAlignment="1">
      <alignment horizontal="center" vertical="center"/>
    </xf>
    <xf numFmtId="0" fontId="2" fillId="0" borderId="28" xfId="0" applyFont="1" applyBorder="1" applyAlignment="1">
      <alignment horizontal="center" vertical="center"/>
    </xf>
    <xf numFmtId="0" fontId="2" fillId="0" borderId="18" xfId="0" applyFont="1" applyBorder="1" applyAlignment="1">
      <alignment horizontal="center" vertical="center"/>
    </xf>
    <xf numFmtId="0" fontId="2" fillId="0" borderId="47" xfId="0" applyFont="1" applyBorder="1" applyAlignment="1">
      <alignment horizontal="center" vertical="center"/>
    </xf>
    <xf numFmtId="0" fontId="5" fillId="0" borderId="39" xfId="0" applyFont="1" applyBorder="1" applyAlignment="1">
      <alignment horizontal="center" vertical="center"/>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2" fillId="0" borderId="34" xfId="0" applyFont="1" applyBorder="1" applyAlignment="1">
      <alignment horizontal="left" vertical="center" wrapText="1"/>
    </xf>
    <xf numFmtId="0" fontId="2" fillId="0" borderId="35" xfId="0" applyFont="1" applyBorder="1" applyAlignment="1">
      <alignment horizontal="left" vertical="center" wrapText="1"/>
    </xf>
    <xf numFmtId="0" fontId="2" fillId="0" borderId="48" xfId="0" applyFont="1" applyBorder="1" applyAlignment="1">
      <alignment horizontal="center"/>
    </xf>
    <xf numFmtId="0" fontId="2" fillId="0" borderId="36" xfId="0" applyFont="1" applyBorder="1" applyAlignment="1">
      <alignment horizontal="left" vertical="center" wrapText="1"/>
    </xf>
    <xf numFmtId="0" fontId="2" fillId="0" borderId="37" xfId="0" applyFont="1" applyBorder="1" applyAlignment="1">
      <alignment horizontal="left" vertical="center" wrapText="1"/>
    </xf>
    <xf numFmtId="0" fontId="2" fillId="0" borderId="38" xfId="0" applyFont="1" applyBorder="1" applyAlignment="1">
      <alignment horizontal="left" vertical="center" wrapText="1"/>
    </xf>
    <xf numFmtId="0" fontId="2" fillId="0" borderId="13" xfId="0" applyFont="1" applyBorder="1" applyAlignment="1">
      <alignment horizontal="center" vertical="center"/>
    </xf>
    <xf numFmtId="0" fontId="2" fillId="0" borderId="30" xfId="0" applyFont="1" applyBorder="1" applyAlignment="1">
      <alignment horizontal="center"/>
    </xf>
    <xf numFmtId="0" fontId="2" fillId="0" borderId="31" xfId="0" applyFont="1" applyBorder="1" applyAlignment="1">
      <alignment horizontal="center"/>
    </xf>
    <xf numFmtId="0" fontId="2" fillId="0" borderId="39" xfId="0" applyFont="1" applyBorder="1" applyAlignment="1">
      <alignment horizontal="center" vertical="center" wrapText="1"/>
    </xf>
    <xf numFmtId="0" fontId="2" fillId="0" borderId="9" xfId="0" applyFont="1" applyBorder="1" applyAlignment="1">
      <alignment horizontal="center" vertical="center" wrapText="1"/>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24" xfId="0" applyFont="1" applyBorder="1" applyAlignment="1">
      <alignment horizontal="center" vertical="center"/>
    </xf>
    <xf numFmtId="0" fontId="2" fillId="0" borderId="39" xfId="0" applyFont="1" applyBorder="1" applyAlignment="1">
      <alignment horizontal="left" vertical="center" wrapText="1"/>
    </xf>
    <xf numFmtId="0" fontId="2" fillId="0" borderId="49" xfId="0" applyFont="1" applyBorder="1" applyAlignment="1">
      <alignment horizontal="left" vertical="center" wrapText="1"/>
    </xf>
    <xf numFmtId="0" fontId="2" fillId="0" borderId="7" xfId="0" applyFont="1" applyBorder="1" applyAlignment="1">
      <alignment horizontal="left" vertical="center" wrapText="1"/>
    </xf>
    <xf numFmtId="0" fontId="2" fillId="0" borderId="17" xfId="0" applyFont="1" applyBorder="1" applyAlignment="1">
      <alignment horizontal="left" vertical="center" wrapText="1"/>
    </xf>
    <xf numFmtId="0" fontId="7" fillId="2" borderId="1" xfId="0" applyFont="1" applyFill="1" applyBorder="1" applyAlignment="1">
      <alignment horizontal="center" wrapText="1"/>
    </xf>
    <xf numFmtId="0" fontId="7" fillId="2" borderId="2" xfId="0" applyFont="1" applyFill="1" applyBorder="1" applyAlignment="1">
      <alignment horizontal="center" wrapText="1"/>
    </xf>
    <xf numFmtId="0" fontId="7" fillId="2" borderId="3" xfId="0" applyFont="1" applyFill="1" applyBorder="1" applyAlignment="1">
      <alignment horizontal="center" wrapText="1"/>
    </xf>
    <xf numFmtId="0" fontId="7" fillId="2" borderId="23" xfId="0" applyFont="1" applyFill="1" applyBorder="1" applyAlignment="1">
      <alignment horizontal="center" wrapText="1"/>
    </xf>
    <xf numFmtId="0" fontId="7" fillId="2" borderId="0" xfId="0" applyFont="1" applyFill="1" applyAlignment="1">
      <alignment horizontal="center" wrapText="1"/>
    </xf>
    <xf numFmtId="0" fontId="7" fillId="2" borderId="14" xfId="0" applyFont="1" applyFill="1" applyBorder="1" applyAlignment="1">
      <alignment horizontal="center" wrapText="1"/>
    </xf>
    <xf numFmtId="0" fontId="7" fillId="2" borderId="41" xfId="0" applyFont="1" applyFill="1" applyBorder="1" applyAlignment="1">
      <alignment horizontal="center" wrapText="1"/>
    </xf>
    <xf numFmtId="0" fontId="7" fillId="2" borderId="33" xfId="0" applyFont="1" applyFill="1" applyBorder="1" applyAlignment="1">
      <alignment horizontal="center" wrapText="1"/>
    </xf>
    <xf numFmtId="0" fontId="7" fillId="2" borderId="46" xfId="0" applyFont="1" applyFill="1" applyBorder="1" applyAlignment="1">
      <alignment horizontal="center" wrapText="1"/>
    </xf>
    <xf numFmtId="0" fontId="6" fillId="0" borderId="39" xfId="0" applyFont="1" applyBorder="1" applyAlignment="1">
      <alignment horizontal="center" wrapText="1"/>
    </xf>
    <xf numFmtId="0" fontId="6" fillId="0" borderId="9" xfId="0" applyFont="1" applyBorder="1" applyAlignment="1">
      <alignment horizontal="center" wrapText="1"/>
    </xf>
    <xf numFmtId="0" fontId="6" fillId="0" borderId="40" xfId="0" applyFont="1" applyBorder="1" applyAlignment="1">
      <alignment horizontal="center"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6" fillId="0" borderId="42"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44" xfId="0" applyFont="1" applyBorder="1" applyAlignment="1">
      <alignment horizontal="center" vertical="center" wrapText="1"/>
    </xf>
    <xf numFmtId="0" fontId="2" fillId="0" borderId="4" xfId="0" applyFont="1" applyBorder="1" applyAlignment="1">
      <alignment horizontal="left" vertical="center"/>
    </xf>
    <xf numFmtId="0" fontId="13" fillId="0" borderId="30" xfId="0" applyFont="1" applyBorder="1" applyAlignment="1">
      <alignment horizontal="left"/>
    </xf>
    <xf numFmtId="0" fontId="13" fillId="0" borderId="31" xfId="0" applyFont="1" applyBorder="1" applyAlignment="1">
      <alignment horizontal="left"/>
    </xf>
    <xf numFmtId="0" fontId="13" fillId="0" borderId="32" xfId="0" applyFont="1" applyBorder="1" applyAlignment="1">
      <alignment horizontal="left"/>
    </xf>
    <xf numFmtId="0" fontId="2" fillId="0" borderId="16" xfId="0" applyFont="1" applyBorder="1" applyAlignment="1">
      <alignment horizontal="left" vertical="center"/>
    </xf>
    <xf numFmtId="0" fontId="2" fillId="0" borderId="48" xfId="0" applyFont="1" applyBorder="1" applyAlignment="1">
      <alignment vertical="center" wrapText="1"/>
    </xf>
    <xf numFmtId="0" fontId="2" fillId="0" borderId="50" xfId="0" applyFont="1" applyBorder="1" applyAlignment="1">
      <alignment vertical="center" wrapText="1"/>
    </xf>
    <xf numFmtId="0" fontId="2" fillId="0" borderId="51" xfId="0" applyFont="1" applyBorder="1" applyAlignment="1">
      <alignment vertical="center" wrapText="1"/>
    </xf>
    <xf numFmtId="0" fontId="2" fillId="0" borderId="48" xfId="0" applyFont="1" applyBorder="1" applyAlignment="1">
      <alignment horizontal="left" vertical="center" wrapText="1"/>
    </xf>
    <xf numFmtId="0" fontId="2" fillId="0" borderId="50" xfId="0" applyFont="1" applyBorder="1" applyAlignment="1">
      <alignment horizontal="left" vertical="center" wrapText="1"/>
    </xf>
    <xf numFmtId="0" fontId="2" fillId="0" borderId="51" xfId="0" applyFont="1" applyBorder="1" applyAlignment="1">
      <alignment horizontal="left" vertical="center" wrapText="1"/>
    </xf>
    <xf numFmtId="0" fontId="2" fillId="0" borderId="4" xfId="0" applyFont="1" applyBorder="1" applyAlignment="1">
      <alignment vertical="center" wrapText="1"/>
    </xf>
    <xf numFmtId="0" fontId="2" fillId="0" borderId="4" xfId="0" applyFont="1" applyBorder="1" applyAlignment="1">
      <alignment vertical="center"/>
    </xf>
    <xf numFmtId="0" fontId="2" fillId="0" borderId="29" xfId="0" applyFont="1" applyBorder="1" applyAlignment="1">
      <alignment vertical="center"/>
    </xf>
    <xf numFmtId="0" fontId="2" fillId="0" borderId="29" xfId="0" applyFont="1" applyBorder="1" applyAlignment="1">
      <alignment horizontal="left" vertical="center"/>
    </xf>
    <xf numFmtId="0" fontId="3" fillId="0" borderId="20" xfId="0" applyFont="1" applyBorder="1" applyAlignment="1">
      <alignment horizontal="center"/>
    </xf>
    <xf numFmtId="0" fontId="3" fillId="0" borderId="21" xfId="0" applyFont="1" applyBorder="1" applyAlignment="1">
      <alignment horizontal="center"/>
    </xf>
    <xf numFmtId="0" fontId="3" fillId="0" borderId="22" xfId="0" applyFont="1" applyBorder="1" applyAlignment="1">
      <alignment horizontal="center"/>
    </xf>
    <xf numFmtId="0" fontId="4" fillId="0" borderId="21" xfId="0" applyFont="1" applyBorder="1" applyAlignment="1">
      <alignment horizontal="center"/>
    </xf>
    <xf numFmtId="0" fontId="4" fillId="0" borderId="22" xfId="0" applyFont="1" applyBorder="1" applyAlignment="1">
      <alignment horizontal="center"/>
    </xf>
    <xf numFmtId="0" fontId="2" fillId="0" borderId="30" xfId="0" applyFont="1" applyBorder="1" applyAlignment="1">
      <alignment horizontal="center" vertical="center" wrapText="1"/>
    </xf>
    <xf numFmtId="0" fontId="16" fillId="0" borderId="4" xfId="0" applyFont="1" applyBorder="1" applyAlignment="1">
      <alignment horizontal="center"/>
    </xf>
    <xf numFmtId="0" fontId="3" fillId="0" borderId="0" xfId="0" applyFont="1" applyAlignment="1">
      <alignment horizontal="center" vertical="center"/>
    </xf>
    <xf numFmtId="0" fontId="15" fillId="0" borderId="41" xfId="0" applyFont="1" applyBorder="1" applyAlignment="1">
      <alignment horizontal="center"/>
    </xf>
    <xf numFmtId="0" fontId="15" fillId="0" borderId="33" xfId="0" applyFont="1" applyBorder="1" applyAlignment="1">
      <alignment horizontal="center"/>
    </xf>
    <xf numFmtId="0" fontId="15" fillId="0" borderId="46" xfId="0" applyFont="1" applyBorder="1" applyAlignment="1">
      <alignment horizontal="center"/>
    </xf>
    <xf numFmtId="0" fontId="15" fillId="0" borderId="20" xfId="0" applyFont="1" applyBorder="1" applyAlignment="1">
      <alignment horizontal="center"/>
    </xf>
    <xf numFmtId="0" fontId="15" fillId="0" borderId="21" xfId="0" applyFont="1" applyBorder="1" applyAlignment="1">
      <alignment horizontal="center"/>
    </xf>
    <xf numFmtId="0" fontId="15" fillId="0" borderId="22" xfId="0" applyFont="1" applyBorder="1" applyAlignment="1">
      <alignment horizontal="center"/>
    </xf>
    <xf numFmtId="0" fontId="21" fillId="0" borderId="15" xfId="0" applyFont="1" applyBorder="1" applyAlignment="1">
      <alignment horizontal="center" vertical="top" wrapText="1"/>
    </xf>
    <xf numFmtId="0" fontId="21" fillId="0" borderId="16" xfId="0" applyFont="1" applyBorder="1" applyAlignment="1">
      <alignment horizontal="center" vertical="top" wrapText="1"/>
    </xf>
    <xf numFmtId="0" fontId="21" fillId="0" borderId="24" xfId="0" applyFont="1" applyBorder="1" applyAlignment="1">
      <alignment horizontal="center" vertical="top" wrapText="1"/>
    </xf>
    <xf numFmtId="0" fontId="21" fillId="0" borderId="4" xfId="0" applyFont="1" applyBorder="1" applyAlignment="1">
      <alignment horizontal="center" vertical="top" wrapText="1"/>
    </xf>
    <xf numFmtId="0" fontId="21" fillId="0" borderId="29" xfId="0" applyFont="1" applyBorder="1" applyAlignment="1">
      <alignment horizontal="center" vertical="top" wrapText="1"/>
    </xf>
    <xf numFmtId="0" fontId="21" fillId="0" borderId="48" xfId="0" applyFont="1" applyBorder="1" applyAlignment="1">
      <alignment horizontal="center" vertical="top" wrapText="1"/>
    </xf>
    <xf numFmtId="0" fontId="22" fillId="8" borderId="20" xfId="0" applyFont="1" applyFill="1" applyBorder="1" applyAlignment="1">
      <alignment horizontal="center" vertical="top" wrapText="1"/>
    </xf>
    <xf numFmtId="0" fontId="22" fillId="8" borderId="21" xfId="0" applyFont="1" applyFill="1" applyBorder="1" applyAlignment="1">
      <alignment horizontal="center" vertical="top" wrapText="1"/>
    </xf>
    <xf numFmtId="0" fontId="22" fillId="8" borderId="22" xfId="0" applyFont="1" applyFill="1" applyBorder="1" applyAlignment="1">
      <alignment horizontal="center" vertical="top" wrapText="1"/>
    </xf>
    <xf numFmtId="0" fontId="21" fillId="0" borderId="31" xfId="0" applyFont="1" applyBorder="1" applyAlignment="1">
      <alignment horizontal="center" vertical="top" wrapText="1"/>
    </xf>
    <xf numFmtId="0" fontId="21" fillId="0" borderId="32" xfId="0" applyFont="1" applyBorder="1" applyAlignment="1">
      <alignment horizontal="center" vertical="top" wrapText="1"/>
    </xf>
    <xf numFmtId="0" fontId="21" fillId="0" borderId="4" xfId="0" applyFont="1" applyBorder="1" applyAlignment="1">
      <alignment horizontal="justify" vertical="top" wrapText="1"/>
    </xf>
    <xf numFmtId="0" fontId="21" fillId="0" borderId="29" xfId="0" applyFont="1" applyBorder="1" applyAlignment="1">
      <alignment horizontal="justify" vertical="top" wrapText="1"/>
    </xf>
    <xf numFmtId="0" fontId="21" fillId="0" borderId="9" xfId="0" applyFont="1" applyBorder="1" applyAlignment="1">
      <alignment horizontal="center" vertical="top" wrapText="1"/>
    </xf>
    <xf numFmtId="0" fontId="21" fillId="0" borderId="40" xfId="0" applyFont="1" applyBorder="1" applyAlignment="1">
      <alignment horizontal="center" vertical="top" wrapText="1"/>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22" fillId="0" borderId="4" xfId="0" applyFont="1" applyBorder="1" applyAlignment="1">
      <alignment horizontal="center" vertical="top" wrapText="1"/>
    </xf>
    <xf numFmtId="0" fontId="22" fillId="0" borderId="29" xfId="0" applyFont="1" applyBorder="1" applyAlignment="1">
      <alignment horizontal="center" vertical="top" wrapText="1"/>
    </xf>
    <xf numFmtId="0" fontId="20" fillId="0" borderId="58" xfId="0" applyFont="1" applyBorder="1" applyAlignment="1">
      <alignment horizontal="center" vertical="top" wrapText="1"/>
    </xf>
    <xf numFmtId="0" fontId="20" fillId="0" borderId="62" xfId="0" applyFont="1" applyBorder="1" applyAlignment="1">
      <alignment horizontal="center" vertical="top" wrapText="1"/>
    </xf>
    <xf numFmtId="0" fontId="21" fillId="0" borderId="58" xfId="0" applyFont="1" applyBorder="1" applyAlignment="1">
      <alignment horizontal="center" vertical="top" wrapText="1"/>
    </xf>
    <xf numFmtId="0" fontId="21" fillId="0" borderId="62" xfId="0" applyFont="1" applyBorder="1" applyAlignment="1">
      <alignment horizontal="center" vertical="top" wrapText="1"/>
    </xf>
    <xf numFmtId="0" fontId="21" fillId="0" borderId="61" xfId="0" applyFont="1" applyBorder="1" applyAlignment="1">
      <alignment horizontal="center" vertical="top" wrapText="1"/>
    </xf>
    <xf numFmtId="0" fontId="21" fillId="0" borderId="65" xfId="0" applyFont="1" applyBorder="1" applyAlignment="1">
      <alignment horizontal="center" vertical="top" wrapText="1"/>
    </xf>
    <xf numFmtId="0" fontId="20" fillId="0" borderId="66" xfId="0" applyFont="1" applyBorder="1" applyAlignment="1">
      <alignment horizontal="justify" vertical="top" wrapText="1"/>
    </xf>
    <xf numFmtId="0" fontId="20" fillId="0" borderId="67" xfId="0" applyFont="1" applyBorder="1" applyAlignment="1">
      <alignment horizontal="justify" vertical="top" wrapText="1"/>
    </xf>
    <xf numFmtId="0" fontId="20" fillId="0" borderId="68" xfId="0" applyFont="1" applyBorder="1" applyAlignment="1">
      <alignment horizontal="justify" vertical="top" wrapText="1"/>
    </xf>
    <xf numFmtId="0" fontId="18" fillId="0" borderId="53" xfId="0" applyFont="1" applyBorder="1" applyAlignment="1">
      <alignment horizontal="center"/>
    </xf>
    <xf numFmtId="0" fontId="19" fillId="0" borderId="55" xfId="0" applyFont="1" applyBorder="1" applyAlignment="1">
      <alignment horizontal="center" vertical="top" wrapText="1"/>
    </xf>
    <xf numFmtId="0" fontId="19" fillId="0" borderId="56" xfId="0" applyFont="1" applyBorder="1" applyAlignment="1">
      <alignment horizontal="center" vertical="top" wrapText="1"/>
    </xf>
    <xf numFmtId="0" fontId="19" fillId="0" borderId="57" xfId="0" applyFont="1" applyBorder="1" applyAlignment="1">
      <alignment horizontal="center" vertical="top"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82"/>
  <sheetViews>
    <sheetView tabSelected="1" view="pageBreakPreview" topLeftCell="A142" zoomScaleNormal="100" zoomScaleSheetLayoutView="100" workbookViewId="0">
      <selection activeCell="H179" sqref="H179"/>
    </sheetView>
  </sheetViews>
  <sheetFormatPr baseColWidth="10" defaultColWidth="11.453125" defaultRowHeight="15.9" customHeight="1" x14ac:dyDescent="0.3"/>
  <cols>
    <col min="1" max="1" width="13.6328125" style="1" bestFit="1" customWidth="1"/>
    <col min="2" max="2" width="20.08984375" style="1" bestFit="1" customWidth="1"/>
    <col min="3" max="16384" width="11.453125" style="1"/>
  </cols>
  <sheetData>
    <row r="1" spans="1:7" ht="15.9" customHeight="1" thickBot="1" x14ac:dyDescent="0.4">
      <c r="A1" s="173" t="s">
        <v>186</v>
      </c>
      <c r="B1" s="174"/>
      <c r="C1" s="174"/>
      <c r="D1" s="174"/>
      <c r="E1" s="174"/>
      <c r="F1" s="174"/>
      <c r="G1" s="175"/>
    </row>
    <row r="2" spans="1:7" ht="15.9" customHeight="1" thickBot="1" x14ac:dyDescent="0.35"/>
    <row r="3" spans="1:7" ht="32.15" customHeight="1" x14ac:dyDescent="0.3">
      <c r="A3" s="4" t="s">
        <v>0</v>
      </c>
      <c r="B3" s="176" t="s">
        <v>187</v>
      </c>
      <c r="C3" s="177"/>
      <c r="D3" s="106"/>
      <c r="E3" s="106"/>
      <c r="F3" s="106"/>
      <c r="G3" s="107"/>
    </row>
    <row r="4" spans="1:7" ht="15.9" customHeight="1" x14ac:dyDescent="0.3">
      <c r="A4" s="5" t="s">
        <v>1</v>
      </c>
      <c r="B4" s="130" t="s">
        <v>338</v>
      </c>
      <c r="C4" s="178"/>
      <c r="D4" s="130" t="s">
        <v>163</v>
      </c>
      <c r="E4" s="130"/>
      <c r="F4" s="130" t="s">
        <v>339</v>
      </c>
      <c r="G4" s="130"/>
    </row>
    <row r="5" spans="1:7" ht="15.9" customHeight="1" x14ac:dyDescent="0.3">
      <c r="A5" s="7"/>
      <c r="G5" s="6"/>
    </row>
    <row r="6" spans="1:7" ht="32.15" customHeight="1" thickBot="1" x14ac:dyDescent="0.35">
      <c r="A6" s="8" t="s">
        <v>2</v>
      </c>
      <c r="B6" s="179" t="s">
        <v>188</v>
      </c>
      <c r="C6" s="180"/>
      <c r="D6" s="180"/>
      <c r="E6" s="180"/>
      <c r="F6" s="180"/>
      <c r="G6" s="181"/>
    </row>
    <row r="7" spans="1:7" ht="15.9" customHeight="1" thickBot="1" x14ac:dyDescent="0.35"/>
    <row r="8" spans="1:7" ht="15.9" customHeight="1" x14ac:dyDescent="0.3">
      <c r="A8" s="156" t="s">
        <v>49</v>
      </c>
      <c r="B8" s="155" t="s">
        <v>189</v>
      </c>
      <c r="C8" s="155"/>
      <c r="D8" s="155"/>
    </row>
    <row r="9" spans="1:7" ht="15.9" customHeight="1" x14ac:dyDescent="0.3">
      <c r="A9" s="157"/>
      <c r="B9" s="155" t="s">
        <v>50</v>
      </c>
      <c r="C9" s="155"/>
      <c r="D9" s="155"/>
    </row>
    <row r="10" spans="1:7" ht="15.9" customHeight="1" thickBot="1" x14ac:dyDescent="0.35">
      <c r="A10" s="158"/>
      <c r="B10" s="155" t="s">
        <v>51</v>
      </c>
      <c r="C10" s="155"/>
      <c r="D10" s="155"/>
    </row>
    <row r="11" spans="1:7" ht="15.9" customHeight="1" thickBot="1" x14ac:dyDescent="0.35"/>
    <row r="12" spans="1:7" ht="15.9" customHeight="1" x14ac:dyDescent="0.3">
      <c r="A12" s="145" t="s">
        <v>3</v>
      </c>
      <c r="B12" s="146"/>
      <c r="C12" s="146"/>
      <c r="D12" s="146"/>
      <c r="E12" s="146"/>
      <c r="F12" s="146"/>
      <c r="G12" s="147"/>
    </row>
    <row r="13" spans="1:7" ht="15.9" customHeight="1" thickBot="1" x14ac:dyDescent="0.35">
      <c r="A13" s="172" t="s">
        <v>13</v>
      </c>
      <c r="B13" s="153"/>
      <c r="C13" s="153" t="s">
        <v>11</v>
      </c>
      <c r="D13" s="153"/>
      <c r="E13" s="153"/>
      <c r="F13" s="153"/>
      <c r="G13" s="154"/>
    </row>
    <row r="14" spans="1:7" ht="15.9" customHeight="1" x14ac:dyDescent="0.3">
      <c r="A14" s="151" t="s">
        <v>4</v>
      </c>
      <c r="B14" s="152"/>
      <c r="C14" s="124" t="s">
        <v>235</v>
      </c>
      <c r="D14" s="124"/>
      <c r="E14" s="124"/>
      <c r="F14" s="124"/>
      <c r="G14" s="125"/>
    </row>
    <row r="15" spans="1:7" ht="15.9" customHeight="1" x14ac:dyDescent="0.3">
      <c r="A15" s="11" t="s">
        <v>5</v>
      </c>
      <c r="B15" s="2" t="s">
        <v>228</v>
      </c>
      <c r="C15" s="118"/>
      <c r="D15" s="118"/>
      <c r="E15" s="118"/>
      <c r="F15" s="118"/>
      <c r="G15" s="119"/>
    </row>
    <row r="16" spans="1:7" ht="15.9" customHeight="1" x14ac:dyDescent="0.3">
      <c r="A16" s="11" t="s">
        <v>6</v>
      </c>
      <c r="B16" s="2" t="s">
        <v>229</v>
      </c>
      <c r="C16" s="118"/>
      <c r="D16" s="118"/>
      <c r="E16" s="118"/>
      <c r="F16" s="118"/>
      <c r="G16" s="119"/>
    </row>
    <row r="17" spans="1:7" ht="15.9" customHeight="1" x14ac:dyDescent="0.3">
      <c r="A17" s="11" t="s">
        <v>7</v>
      </c>
      <c r="B17" s="2" t="s">
        <v>230</v>
      </c>
      <c r="C17" s="118"/>
      <c r="D17" s="118"/>
      <c r="E17" s="118"/>
      <c r="F17" s="118"/>
      <c r="G17" s="119"/>
    </row>
    <row r="18" spans="1:7" ht="15.9" customHeight="1" x14ac:dyDescent="0.3">
      <c r="A18" s="11" t="s">
        <v>8</v>
      </c>
      <c r="B18" s="2" t="s">
        <v>190</v>
      </c>
      <c r="C18" s="118"/>
      <c r="D18" s="118"/>
      <c r="E18" s="118"/>
      <c r="F18" s="118"/>
      <c r="G18" s="119"/>
    </row>
    <row r="19" spans="1:7" ht="15.9" customHeight="1" x14ac:dyDescent="0.3">
      <c r="A19" s="11" t="s">
        <v>9</v>
      </c>
      <c r="B19" s="9" t="s">
        <v>231</v>
      </c>
      <c r="C19" s="118"/>
      <c r="D19" s="118"/>
      <c r="E19" s="118"/>
      <c r="F19" s="118"/>
      <c r="G19" s="119"/>
    </row>
    <row r="20" spans="1:7" ht="15.9" customHeight="1" x14ac:dyDescent="0.3">
      <c r="A20" s="11" t="s">
        <v>66</v>
      </c>
      <c r="B20" s="9">
        <v>0.82</v>
      </c>
      <c r="C20" s="118"/>
      <c r="D20" s="118"/>
      <c r="E20" s="118"/>
      <c r="F20" s="118"/>
      <c r="G20" s="119"/>
    </row>
    <row r="21" spans="1:7" ht="15.9" customHeight="1" x14ac:dyDescent="0.3">
      <c r="A21" s="182" t="s">
        <v>10</v>
      </c>
      <c r="B21" s="10" t="s">
        <v>232</v>
      </c>
      <c r="C21" s="118"/>
      <c r="D21" s="118"/>
      <c r="E21" s="118"/>
      <c r="F21" s="118"/>
      <c r="G21" s="119"/>
    </row>
    <row r="22" spans="1:7" ht="15.9" customHeight="1" x14ac:dyDescent="0.3">
      <c r="A22" s="182"/>
      <c r="B22" s="10" t="s">
        <v>233</v>
      </c>
      <c r="C22" s="118"/>
      <c r="D22" s="118"/>
      <c r="E22" s="118"/>
      <c r="F22" s="118"/>
      <c r="G22" s="119"/>
    </row>
    <row r="23" spans="1:7" ht="15.9" customHeight="1" x14ac:dyDescent="0.3">
      <c r="A23" s="182"/>
      <c r="B23" s="10" t="s">
        <v>234</v>
      </c>
      <c r="C23" s="118"/>
      <c r="D23" s="118"/>
      <c r="E23" s="118"/>
      <c r="F23" s="118"/>
      <c r="G23" s="119"/>
    </row>
    <row r="24" spans="1:7" ht="15.9" customHeight="1" x14ac:dyDescent="0.3">
      <c r="A24" s="11" t="s">
        <v>46</v>
      </c>
      <c r="B24" s="10" t="s">
        <v>226</v>
      </c>
      <c r="C24" s="118"/>
      <c r="D24" s="118"/>
      <c r="E24" s="118"/>
      <c r="F24" s="118"/>
      <c r="G24" s="119"/>
    </row>
    <row r="25" spans="1:7" ht="15.9" customHeight="1" x14ac:dyDescent="0.3">
      <c r="A25" s="11" t="s">
        <v>47</v>
      </c>
      <c r="B25" s="10">
        <v>40</v>
      </c>
      <c r="C25" s="118"/>
      <c r="D25" s="118"/>
      <c r="E25" s="118"/>
      <c r="F25" s="118"/>
      <c r="G25" s="119"/>
    </row>
    <row r="26" spans="1:7" ht="15.9" customHeight="1" x14ac:dyDescent="0.3">
      <c r="A26" s="11" t="s">
        <v>48</v>
      </c>
      <c r="B26" s="10" t="s">
        <v>227</v>
      </c>
      <c r="C26" s="118"/>
      <c r="D26" s="118"/>
      <c r="E26" s="118"/>
      <c r="F26" s="118"/>
      <c r="G26" s="119"/>
    </row>
    <row r="27" spans="1:7" ht="15.9" customHeight="1" x14ac:dyDescent="0.3">
      <c r="A27" s="11" t="s">
        <v>58</v>
      </c>
      <c r="B27" s="10" t="s">
        <v>65</v>
      </c>
      <c r="C27" s="121" t="s">
        <v>64</v>
      </c>
      <c r="D27" s="121"/>
      <c r="E27" s="121"/>
      <c r="F27" s="16" t="s">
        <v>59</v>
      </c>
      <c r="G27" s="18" t="s">
        <v>60</v>
      </c>
    </row>
    <row r="28" spans="1:7" ht="15.9" customHeight="1" x14ac:dyDescent="0.3">
      <c r="A28" s="163"/>
      <c r="B28" s="164"/>
      <c r="C28" s="164"/>
      <c r="D28" s="165"/>
      <c r="E28" s="17"/>
      <c r="F28" s="17"/>
      <c r="G28" s="19"/>
    </row>
    <row r="29" spans="1:7" ht="15.9" customHeight="1" x14ac:dyDescent="0.3">
      <c r="A29" s="166"/>
      <c r="B29" s="167"/>
      <c r="C29" s="167"/>
      <c r="D29" s="168"/>
      <c r="E29" s="16"/>
      <c r="F29" s="16"/>
      <c r="G29" s="18"/>
    </row>
    <row r="30" spans="1:7" ht="15.9" customHeight="1" x14ac:dyDescent="0.3">
      <c r="A30" s="166"/>
      <c r="B30" s="167"/>
      <c r="C30" s="167"/>
      <c r="D30" s="168"/>
      <c r="E30" s="16"/>
      <c r="F30" s="16"/>
      <c r="G30" s="18"/>
    </row>
    <row r="31" spans="1:7" ht="15.9" customHeight="1" thickBot="1" x14ac:dyDescent="0.35">
      <c r="A31" s="169"/>
      <c r="B31" s="170"/>
      <c r="C31" s="170"/>
      <c r="D31" s="171"/>
      <c r="E31" s="20"/>
      <c r="F31" s="20"/>
      <c r="G31" s="21"/>
    </row>
    <row r="32" spans="1:7" ht="15.9" customHeight="1" x14ac:dyDescent="0.3">
      <c r="A32" s="183" t="s">
        <v>12</v>
      </c>
      <c r="B32" s="184"/>
      <c r="C32" s="161" t="s">
        <v>237</v>
      </c>
      <c r="D32" s="161"/>
      <c r="E32" s="161"/>
      <c r="F32" s="161"/>
      <c r="G32" s="162"/>
    </row>
    <row r="33" spans="1:7" ht="65.5" customHeight="1" x14ac:dyDescent="0.3">
      <c r="A33" s="80" t="s">
        <v>14</v>
      </c>
      <c r="B33" s="81" t="s">
        <v>337</v>
      </c>
      <c r="C33" s="118"/>
      <c r="D33" s="118"/>
      <c r="E33" s="118"/>
      <c r="F33" s="118"/>
      <c r="G33" s="119"/>
    </row>
    <row r="34" spans="1:7" ht="15.9" customHeight="1" x14ac:dyDescent="0.3">
      <c r="A34" s="159" t="s">
        <v>15</v>
      </c>
      <c r="B34" s="118" t="s">
        <v>236</v>
      </c>
      <c r="C34" s="118"/>
      <c r="D34" s="118"/>
      <c r="E34" s="118"/>
      <c r="F34" s="118"/>
      <c r="G34" s="119"/>
    </row>
    <row r="35" spans="1:7" ht="15.9" customHeight="1" x14ac:dyDescent="0.3">
      <c r="A35" s="159"/>
      <c r="B35" s="118"/>
      <c r="C35" s="118"/>
      <c r="D35" s="118"/>
      <c r="E35" s="118"/>
      <c r="F35" s="118"/>
      <c r="G35" s="119"/>
    </row>
    <row r="36" spans="1:7" ht="43.75" customHeight="1" thickBot="1" x14ac:dyDescent="0.35">
      <c r="A36" s="160"/>
      <c r="B36" s="141"/>
      <c r="C36" s="141"/>
      <c r="D36" s="141"/>
      <c r="E36" s="141"/>
      <c r="F36" s="141"/>
      <c r="G36" s="142"/>
    </row>
    <row r="37" spans="1:7" ht="15.9" customHeight="1" x14ac:dyDescent="0.3">
      <c r="A37" s="135" t="s">
        <v>16</v>
      </c>
      <c r="B37" s="136"/>
      <c r="C37" s="124" t="s">
        <v>17</v>
      </c>
      <c r="D37" s="124"/>
      <c r="E37" s="124"/>
      <c r="F37" s="124"/>
      <c r="G37" s="125"/>
    </row>
    <row r="38" spans="1:7" ht="15.9" customHeight="1" x14ac:dyDescent="0.3">
      <c r="A38" s="120" t="s">
        <v>340</v>
      </c>
      <c r="B38" s="121"/>
      <c r="C38" s="118"/>
      <c r="D38" s="118"/>
      <c r="E38" s="118"/>
      <c r="F38" s="118"/>
      <c r="G38" s="119"/>
    </row>
    <row r="39" spans="1:7" ht="15.9" customHeight="1" thickBot="1" x14ac:dyDescent="0.35">
      <c r="A39" s="185"/>
      <c r="B39" s="186"/>
      <c r="C39" s="141"/>
      <c r="D39" s="141"/>
      <c r="E39" s="141"/>
      <c r="F39" s="141"/>
      <c r="G39" s="142"/>
    </row>
    <row r="40" spans="1:7" ht="15.9" customHeight="1" x14ac:dyDescent="0.3">
      <c r="A40" s="135" t="s">
        <v>18</v>
      </c>
      <c r="B40" s="136"/>
      <c r="C40" s="191" t="s">
        <v>132</v>
      </c>
      <c r="D40" s="106"/>
      <c r="E40" s="106"/>
      <c r="F40" s="106"/>
      <c r="G40" s="107"/>
    </row>
    <row r="41" spans="1:7" ht="15.9" customHeight="1" x14ac:dyDescent="0.3">
      <c r="A41" s="117" t="s">
        <v>166</v>
      </c>
      <c r="B41" s="118"/>
      <c r="C41" s="192"/>
      <c r="D41" s="109"/>
      <c r="E41" s="109"/>
      <c r="F41" s="109"/>
      <c r="G41" s="110"/>
    </row>
    <row r="42" spans="1:7" ht="15.9" customHeight="1" x14ac:dyDescent="0.3">
      <c r="A42" s="117"/>
      <c r="B42" s="118"/>
      <c r="C42" s="192"/>
      <c r="D42" s="109"/>
      <c r="E42" s="109"/>
      <c r="F42" s="109"/>
      <c r="G42" s="110"/>
    </row>
    <row r="43" spans="1:7" ht="15.9" customHeight="1" thickBot="1" x14ac:dyDescent="0.35">
      <c r="A43" s="190"/>
      <c r="B43" s="141"/>
      <c r="C43" s="193"/>
      <c r="D43" s="112"/>
      <c r="E43" s="112"/>
      <c r="F43" s="112"/>
      <c r="G43" s="113"/>
    </row>
    <row r="44" spans="1:7" ht="15.9" customHeight="1" x14ac:dyDescent="0.3">
      <c r="A44" s="135" t="s">
        <v>19</v>
      </c>
      <c r="B44" s="136"/>
      <c r="C44" s="124" t="s">
        <v>167</v>
      </c>
      <c r="D44" s="124"/>
      <c r="E44" s="124"/>
      <c r="F44" s="124"/>
      <c r="G44" s="125"/>
    </row>
    <row r="45" spans="1:7" ht="15.9" customHeight="1" x14ac:dyDescent="0.3">
      <c r="A45" s="129" t="s">
        <v>20</v>
      </c>
      <c r="B45" s="130"/>
      <c r="C45" s="118"/>
      <c r="D45" s="118"/>
      <c r="E45" s="118"/>
      <c r="F45" s="118"/>
      <c r="G45" s="119"/>
    </row>
    <row r="46" spans="1:7" ht="15.9" customHeight="1" x14ac:dyDescent="0.3">
      <c r="A46" s="129" t="s">
        <v>21</v>
      </c>
      <c r="B46" s="130"/>
      <c r="C46" s="118"/>
      <c r="D46" s="118"/>
      <c r="E46" s="118"/>
      <c r="F46" s="118"/>
      <c r="G46" s="119"/>
    </row>
    <row r="47" spans="1:7" ht="15.9" customHeight="1" x14ac:dyDescent="0.3">
      <c r="A47" s="129" t="s">
        <v>22</v>
      </c>
      <c r="B47" s="130"/>
      <c r="C47" s="118"/>
      <c r="D47" s="118"/>
      <c r="E47" s="118"/>
      <c r="F47" s="118"/>
      <c r="G47" s="119"/>
    </row>
    <row r="48" spans="1:7" ht="15.9" customHeight="1" x14ac:dyDescent="0.3">
      <c r="A48" s="149" t="s">
        <v>238</v>
      </c>
      <c r="B48" s="150"/>
      <c r="C48" s="141"/>
      <c r="D48" s="141"/>
      <c r="E48" s="141"/>
      <c r="F48" s="141"/>
      <c r="G48" s="142"/>
    </row>
    <row r="49" spans="1:7" ht="15.9" customHeight="1" thickBot="1" x14ac:dyDescent="0.35">
      <c r="A49" s="132" t="s">
        <v>23</v>
      </c>
      <c r="B49" s="133"/>
      <c r="C49" s="143"/>
      <c r="D49" s="143"/>
      <c r="E49" s="143"/>
      <c r="F49" s="143"/>
      <c r="G49" s="144"/>
    </row>
    <row r="50" spans="1:7" ht="15.9" customHeight="1" thickBot="1" x14ac:dyDescent="0.35"/>
    <row r="51" spans="1:7" ht="15.9" customHeight="1" x14ac:dyDescent="0.3">
      <c r="A51" s="145" t="s">
        <v>45</v>
      </c>
      <c r="B51" s="146"/>
      <c r="C51" s="146"/>
      <c r="D51" s="146"/>
      <c r="E51" s="146"/>
      <c r="F51" s="146"/>
      <c r="G51" s="147"/>
    </row>
    <row r="52" spans="1:7" ht="15.9" customHeight="1" thickBot="1" x14ac:dyDescent="0.35">
      <c r="A52" s="187" t="s">
        <v>13</v>
      </c>
      <c r="B52" s="188"/>
      <c r="C52" s="188" t="s">
        <v>24</v>
      </c>
      <c r="D52" s="188"/>
      <c r="E52" s="188"/>
      <c r="F52" s="188"/>
      <c r="G52" s="189"/>
    </row>
    <row r="53" spans="1:7" ht="15.9" customHeight="1" x14ac:dyDescent="0.3">
      <c r="A53" s="148"/>
      <c r="B53" s="123"/>
      <c r="C53" s="136" t="s">
        <v>25</v>
      </c>
      <c r="D53" s="136"/>
      <c r="E53" s="136" t="s">
        <v>26</v>
      </c>
      <c r="F53" s="136"/>
      <c r="G53" s="137"/>
    </row>
    <row r="54" spans="1:7" ht="15.9" customHeight="1" x14ac:dyDescent="0.3">
      <c r="A54" s="129" t="s">
        <v>168</v>
      </c>
      <c r="B54" s="130"/>
      <c r="C54" s="130" t="s">
        <v>32</v>
      </c>
      <c r="D54" s="130"/>
      <c r="E54" s="130" t="s">
        <v>27</v>
      </c>
      <c r="F54" s="130"/>
      <c r="G54" s="131"/>
    </row>
    <row r="55" spans="1:7" ht="15.9" customHeight="1" x14ac:dyDescent="0.3">
      <c r="A55" s="129" t="s">
        <v>28</v>
      </c>
      <c r="B55" s="130"/>
      <c r="C55" s="130" t="s">
        <v>32</v>
      </c>
      <c r="D55" s="130"/>
      <c r="E55" s="130" t="s">
        <v>27</v>
      </c>
      <c r="F55" s="130"/>
      <c r="G55" s="131"/>
    </row>
    <row r="56" spans="1:7" ht="15.9" customHeight="1" x14ac:dyDescent="0.3">
      <c r="A56" s="129" t="s">
        <v>29</v>
      </c>
      <c r="B56" s="130"/>
      <c r="C56" s="130" t="s">
        <v>31</v>
      </c>
      <c r="D56" s="130"/>
      <c r="E56" s="130" t="s">
        <v>27</v>
      </c>
      <c r="F56" s="130"/>
      <c r="G56" s="131"/>
    </row>
    <row r="57" spans="1:7" ht="15.9" customHeight="1" x14ac:dyDescent="0.3">
      <c r="A57" s="129" t="s">
        <v>30</v>
      </c>
      <c r="B57" s="130"/>
      <c r="C57" s="130" t="s">
        <v>32</v>
      </c>
      <c r="D57" s="130"/>
      <c r="E57" s="130" t="s">
        <v>27</v>
      </c>
      <c r="F57" s="130"/>
      <c r="G57" s="131"/>
    </row>
    <row r="58" spans="1:7" ht="15.9" customHeight="1" thickBot="1" x14ac:dyDescent="0.35">
      <c r="A58" s="138" t="s">
        <v>33</v>
      </c>
      <c r="B58" s="139"/>
      <c r="C58" s="139" t="s">
        <v>34</v>
      </c>
      <c r="D58" s="139"/>
      <c r="E58" s="139" t="s">
        <v>31</v>
      </c>
      <c r="F58" s="139"/>
      <c r="G58" s="140"/>
    </row>
    <row r="59" spans="1:7" ht="15.9" customHeight="1" x14ac:dyDescent="0.3">
      <c r="A59" s="135" t="s">
        <v>35</v>
      </c>
      <c r="B59" s="136"/>
      <c r="C59" s="136"/>
      <c r="D59" s="136"/>
      <c r="E59" s="136"/>
      <c r="F59" s="136"/>
      <c r="G59" s="137"/>
    </row>
    <row r="60" spans="1:7" ht="15.9" customHeight="1" x14ac:dyDescent="0.3">
      <c r="A60" s="129" t="s">
        <v>36</v>
      </c>
      <c r="B60" s="130"/>
      <c r="C60" s="130" t="s">
        <v>37</v>
      </c>
      <c r="D60" s="130"/>
      <c r="E60" s="130"/>
      <c r="F60" s="130"/>
      <c r="G60" s="131"/>
    </row>
    <row r="61" spans="1:7" ht="15.9" customHeight="1" x14ac:dyDescent="0.3">
      <c r="A61" s="129" t="s">
        <v>38</v>
      </c>
      <c r="B61" s="130"/>
      <c r="C61" s="130" t="s">
        <v>39</v>
      </c>
      <c r="D61" s="130"/>
      <c r="E61" s="130"/>
      <c r="F61" s="130"/>
      <c r="G61" s="131"/>
    </row>
    <row r="62" spans="1:7" ht="15.9" customHeight="1" x14ac:dyDescent="0.3">
      <c r="A62" s="129" t="s">
        <v>40</v>
      </c>
      <c r="B62" s="130"/>
      <c r="C62" s="130" t="s">
        <v>41</v>
      </c>
      <c r="D62" s="130"/>
      <c r="E62" s="130"/>
      <c r="F62" s="130"/>
      <c r="G62" s="131"/>
    </row>
    <row r="63" spans="1:7" ht="15.9" customHeight="1" x14ac:dyDescent="0.3">
      <c r="A63" s="129" t="s">
        <v>42</v>
      </c>
      <c r="B63" s="130"/>
      <c r="C63" s="130" t="s">
        <v>43</v>
      </c>
      <c r="D63" s="130"/>
      <c r="E63" s="130"/>
      <c r="F63" s="130"/>
      <c r="G63" s="131"/>
    </row>
    <row r="64" spans="1:7" ht="15.9" customHeight="1" thickBot="1" x14ac:dyDescent="0.35">
      <c r="A64" s="132" t="s">
        <v>44</v>
      </c>
      <c r="B64" s="133"/>
      <c r="C64" s="133" t="s">
        <v>39</v>
      </c>
      <c r="D64" s="133"/>
      <c r="E64" s="133"/>
      <c r="F64" s="133"/>
      <c r="G64" s="134"/>
    </row>
    <row r="65" spans="1:7" ht="15.9" customHeight="1" thickBot="1" x14ac:dyDescent="0.35">
      <c r="A65" s="123"/>
      <c r="B65" s="123"/>
    </row>
    <row r="66" spans="1:7" ht="15.9" customHeight="1" thickBot="1" x14ac:dyDescent="0.35">
      <c r="A66" s="126" t="s">
        <v>52</v>
      </c>
      <c r="B66" s="127"/>
      <c r="C66" s="127"/>
      <c r="D66" s="127"/>
      <c r="E66" s="127"/>
      <c r="F66" s="127"/>
      <c r="G66" s="128"/>
    </row>
    <row r="67" spans="1:7" ht="15.9" customHeight="1" x14ac:dyDescent="0.3">
      <c r="A67" s="105" t="s">
        <v>239</v>
      </c>
      <c r="B67" s="106"/>
      <c r="C67" s="106"/>
      <c r="D67" s="106"/>
      <c r="E67" s="106"/>
      <c r="F67" s="106"/>
      <c r="G67" s="107"/>
    </row>
    <row r="68" spans="1:7" ht="15.9" customHeight="1" x14ac:dyDescent="0.3">
      <c r="A68" s="108"/>
      <c r="B68" s="109"/>
      <c r="C68" s="109"/>
      <c r="D68" s="109"/>
      <c r="E68" s="109"/>
      <c r="F68" s="109"/>
      <c r="G68" s="110"/>
    </row>
    <row r="69" spans="1:7" ht="15.9" customHeight="1" x14ac:dyDescent="0.3">
      <c r="A69" s="108"/>
      <c r="B69" s="109"/>
      <c r="C69" s="109"/>
      <c r="D69" s="109"/>
      <c r="E69" s="109"/>
      <c r="F69" s="109"/>
      <c r="G69" s="110"/>
    </row>
    <row r="70" spans="1:7" ht="15.9" customHeight="1" x14ac:dyDescent="0.3">
      <c r="A70" s="108"/>
      <c r="B70" s="109"/>
      <c r="C70" s="109"/>
      <c r="D70" s="109"/>
      <c r="E70" s="109"/>
      <c r="F70" s="109"/>
      <c r="G70" s="110"/>
    </row>
    <row r="71" spans="1:7" ht="15.9" customHeight="1" x14ac:dyDescent="0.3">
      <c r="A71" s="108"/>
      <c r="B71" s="109"/>
      <c r="C71" s="109"/>
      <c r="D71" s="109"/>
      <c r="E71" s="109"/>
      <c r="F71" s="109"/>
      <c r="G71" s="110"/>
    </row>
    <row r="72" spans="1:7" ht="15.9" customHeight="1" x14ac:dyDescent="0.3">
      <c r="A72" s="108"/>
      <c r="B72" s="109"/>
      <c r="C72" s="109"/>
      <c r="D72" s="109"/>
      <c r="E72" s="109"/>
      <c r="F72" s="109"/>
      <c r="G72" s="110"/>
    </row>
    <row r="73" spans="1:7" ht="15.9" customHeight="1" x14ac:dyDescent="0.3">
      <c r="A73" s="108"/>
      <c r="B73" s="109"/>
      <c r="C73" s="109"/>
      <c r="D73" s="109"/>
      <c r="E73" s="109"/>
      <c r="F73" s="109"/>
      <c r="G73" s="110"/>
    </row>
    <row r="74" spans="1:7" ht="15.9" customHeight="1" x14ac:dyDescent="0.3">
      <c r="A74" s="108"/>
      <c r="B74" s="109"/>
      <c r="C74" s="109"/>
      <c r="D74" s="109"/>
      <c r="E74" s="109"/>
      <c r="F74" s="109"/>
      <c r="G74" s="110"/>
    </row>
    <row r="75" spans="1:7" ht="15.9" customHeight="1" x14ac:dyDescent="0.3">
      <c r="A75" s="108"/>
      <c r="B75" s="109"/>
      <c r="C75" s="109"/>
      <c r="D75" s="109"/>
      <c r="E75" s="109"/>
      <c r="F75" s="109"/>
      <c r="G75" s="110"/>
    </row>
    <row r="76" spans="1:7" ht="15.9" customHeight="1" x14ac:dyDescent="0.3">
      <c r="A76" s="108"/>
      <c r="B76" s="109"/>
      <c r="C76" s="109"/>
      <c r="D76" s="109"/>
      <c r="E76" s="109"/>
      <c r="F76" s="109"/>
      <c r="G76" s="110"/>
    </row>
    <row r="77" spans="1:7" ht="15.9" customHeight="1" x14ac:dyDescent="0.3">
      <c r="A77" s="108"/>
      <c r="B77" s="109"/>
      <c r="C77" s="109"/>
      <c r="D77" s="109"/>
      <c r="E77" s="109"/>
      <c r="F77" s="109"/>
      <c r="G77" s="110"/>
    </row>
    <row r="78" spans="1:7" ht="28.75" customHeight="1" thickBot="1" x14ac:dyDescent="0.35">
      <c r="A78" s="111"/>
      <c r="B78" s="112"/>
      <c r="C78" s="112"/>
      <c r="D78" s="112"/>
      <c r="E78" s="112"/>
      <c r="F78" s="112"/>
      <c r="G78" s="113"/>
    </row>
    <row r="79" spans="1:7" ht="15.9" customHeight="1" thickBot="1" x14ac:dyDescent="0.35"/>
    <row r="80" spans="1:7" ht="15.9" customHeight="1" thickBot="1" x14ac:dyDescent="0.35">
      <c r="A80" s="102" t="s">
        <v>53</v>
      </c>
      <c r="B80" s="103"/>
      <c r="C80" s="103"/>
      <c r="D80" s="103"/>
      <c r="E80" s="103"/>
      <c r="F80" s="103"/>
      <c r="G80" s="104"/>
    </row>
    <row r="81" spans="1:7" ht="15.9" customHeight="1" x14ac:dyDescent="0.3">
      <c r="A81" s="105" t="s">
        <v>240</v>
      </c>
      <c r="B81" s="106"/>
      <c r="C81" s="106"/>
      <c r="D81" s="106"/>
      <c r="E81" s="106"/>
      <c r="F81" s="106"/>
      <c r="G81" s="107"/>
    </row>
    <row r="82" spans="1:7" ht="15.9" customHeight="1" x14ac:dyDescent="0.3">
      <c r="A82" s="108"/>
      <c r="B82" s="109"/>
      <c r="C82" s="109"/>
      <c r="D82" s="109"/>
      <c r="E82" s="109"/>
      <c r="F82" s="109"/>
      <c r="G82" s="110"/>
    </row>
    <row r="83" spans="1:7" ht="15.9" customHeight="1" x14ac:dyDescent="0.3">
      <c r="A83" s="108"/>
      <c r="B83" s="109"/>
      <c r="C83" s="109"/>
      <c r="D83" s="109"/>
      <c r="E83" s="109"/>
      <c r="F83" s="109"/>
      <c r="G83" s="110"/>
    </row>
    <row r="84" spans="1:7" ht="15.9" customHeight="1" x14ac:dyDescent="0.3">
      <c r="A84" s="108"/>
      <c r="B84" s="109"/>
      <c r="C84" s="109"/>
      <c r="D84" s="109"/>
      <c r="E84" s="109"/>
      <c r="F84" s="109"/>
      <c r="G84" s="110"/>
    </row>
    <row r="85" spans="1:7" ht="15.9" customHeight="1" x14ac:dyDescent="0.3">
      <c r="A85" s="108"/>
      <c r="B85" s="109"/>
      <c r="C85" s="109"/>
      <c r="D85" s="109"/>
      <c r="E85" s="109"/>
      <c r="F85" s="109"/>
      <c r="G85" s="110"/>
    </row>
    <row r="86" spans="1:7" ht="15.9" customHeight="1" x14ac:dyDescent="0.3">
      <c r="A86" s="108"/>
      <c r="B86" s="109"/>
      <c r="C86" s="109"/>
      <c r="D86" s="109"/>
      <c r="E86" s="109"/>
      <c r="F86" s="109"/>
      <c r="G86" s="110"/>
    </row>
    <row r="87" spans="1:7" ht="15.9" customHeight="1" x14ac:dyDescent="0.3">
      <c r="A87" s="108"/>
      <c r="B87" s="109"/>
      <c r="C87" s="109"/>
      <c r="D87" s="109"/>
      <c r="E87" s="109"/>
      <c r="F87" s="109"/>
      <c r="G87" s="110"/>
    </row>
    <row r="88" spans="1:7" ht="15.9" customHeight="1" thickBot="1" x14ac:dyDescent="0.35">
      <c r="A88" s="111"/>
      <c r="B88" s="112"/>
      <c r="C88" s="112"/>
      <c r="D88" s="112"/>
      <c r="E88" s="112"/>
      <c r="F88" s="112"/>
      <c r="G88" s="113"/>
    </row>
    <row r="89" spans="1:7" ht="15.9" customHeight="1" thickBot="1" x14ac:dyDescent="0.35">
      <c r="A89" s="12"/>
      <c r="B89" s="12"/>
      <c r="C89" s="12"/>
      <c r="D89" s="12"/>
      <c r="E89" s="12"/>
      <c r="F89" s="12"/>
      <c r="G89" s="12"/>
    </row>
    <row r="90" spans="1:7" ht="15.9" customHeight="1" thickBot="1" x14ac:dyDescent="0.35">
      <c r="A90" s="102" t="s">
        <v>54</v>
      </c>
      <c r="B90" s="103"/>
      <c r="C90" s="103"/>
      <c r="D90" s="103"/>
      <c r="E90" s="103"/>
      <c r="F90" s="103"/>
      <c r="G90" s="104"/>
    </row>
    <row r="91" spans="1:7" ht="15.9" customHeight="1" x14ac:dyDescent="0.3">
      <c r="A91" s="105" t="s">
        <v>336</v>
      </c>
      <c r="B91" s="106"/>
      <c r="C91" s="106"/>
      <c r="D91" s="106"/>
      <c r="E91" s="106"/>
      <c r="F91" s="106"/>
      <c r="G91" s="107"/>
    </row>
    <row r="92" spans="1:7" ht="15.9" customHeight="1" x14ac:dyDescent="0.3">
      <c r="A92" s="108"/>
      <c r="B92" s="109"/>
      <c r="C92" s="109"/>
      <c r="D92" s="109"/>
      <c r="E92" s="109"/>
      <c r="F92" s="109"/>
      <c r="G92" s="110"/>
    </row>
    <row r="93" spans="1:7" ht="15.9" customHeight="1" x14ac:dyDescent="0.3">
      <c r="A93" s="108"/>
      <c r="B93" s="109"/>
      <c r="C93" s="109"/>
      <c r="D93" s="109"/>
      <c r="E93" s="109"/>
      <c r="F93" s="109"/>
      <c r="G93" s="110"/>
    </row>
    <row r="94" spans="1:7" ht="15.9" customHeight="1" x14ac:dyDescent="0.3">
      <c r="A94" s="108"/>
      <c r="B94" s="109"/>
      <c r="C94" s="109"/>
      <c r="D94" s="109"/>
      <c r="E94" s="109"/>
      <c r="F94" s="109"/>
      <c r="G94" s="110"/>
    </row>
    <row r="95" spans="1:7" ht="15.9" customHeight="1" x14ac:dyDescent="0.3">
      <c r="A95" s="108"/>
      <c r="B95" s="109"/>
      <c r="C95" s="109"/>
      <c r="D95" s="109"/>
      <c r="E95" s="109"/>
      <c r="F95" s="109"/>
      <c r="G95" s="110"/>
    </row>
    <row r="96" spans="1:7" ht="15.9" customHeight="1" x14ac:dyDescent="0.3">
      <c r="A96" s="108"/>
      <c r="B96" s="109"/>
      <c r="C96" s="109"/>
      <c r="D96" s="109"/>
      <c r="E96" s="109"/>
      <c r="F96" s="109"/>
      <c r="G96" s="110"/>
    </row>
    <row r="97" spans="1:7" ht="15.9" customHeight="1" x14ac:dyDescent="0.3">
      <c r="A97" s="108"/>
      <c r="B97" s="109"/>
      <c r="C97" s="109"/>
      <c r="D97" s="109"/>
      <c r="E97" s="109"/>
      <c r="F97" s="109"/>
      <c r="G97" s="110"/>
    </row>
    <row r="98" spans="1:7" ht="15.9" customHeight="1" x14ac:dyDescent="0.3">
      <c r="A98" s="108"/>
      <c r="B98" s="109"/>
      <c r="C98" s="109"/>
      <c r="D98" s="109"/>
      <c r="E98" s="109"/>
      <c r="F98" s="109"/>
      <c r="G98" s="110"/>
    </row>
    <row r="99" spans="1:7" ht="15.9" customHeight="1" x14ac:dyDescent="0.3">
      <c r="A99" s="108"/>
      <c r="B99" s="109"/>
      <c r="C99" s="109"/>
      <c r="D99" s="109"/>
      <c r="E99" s="109"/>
      <c r="F99" s="109"/>
      <c r="G99" s="110"/>
    </row>
    <row r="100" spans="1:7" ht="15.9" customHeight="1" x14ac:dyDescent="0.3">
      <c r="A100" s="108"/>
      <c r="B100" s="109"/>
      <c r="C100" s="109"/>
      <c r="D100" s="109"/>
      <c r="E100" s="109"/>
      <c r="F100" s="109"/>
      <c r="G100" s="110"/>
    </row>
    <row r="101" spans="1:7" ht="15.9" customHeight="1" x14ac:dyDescent="0.3">
      <c r="A101" s="108"/>
      <c r="B101" s="109"/>
      <c r="C101" s="109"/>
      <c r="D101" s="109"/>
      <c r="E101" s="109"/>
      <c r="F101" s="109"/>
      <c r="G101" s="110"/>
    </row>
    <row r="102" spans="1:7" ht="15.9" customHeight="1" x14ac:dyDescent="0.3">
      <c r="A102" s="108"/>
      <c r="B102" s="109"/>
      <c r="C102" s="109"/>
      <c r="D102" s="109"/>
      <c r="E102" s="109"/>
      <c r="F102" s="109"/>
      <c r="G102" s="110"/>
    </row>
    <row r="103" spans="1:7" ht="15.9" customHeight="1" x14ac:dyDescent="0.3">
      <c r="A103" s="108"/>
      <c r="B103" s="109"/>
      <c r="C103" s="109"/>
      <c r="D103" s="109"/>
      <c r="E103" s="109"/>
      <c r="F103" s="109"/>
      <c r="G103" s="110"/>
    </row>
    <row r="104" spans="1:7" ht="15.9" customHeight="1" x14ac:dyDescent="0.3">
      <c r="A104" s="108"/>
      <c r="B104" s="109"/>
      <c r="C104" s="109"/>
      <c r="D104" s="109"/>
      <c r="E104" s="109"/>
      <c r="F104" s="109"/>
      <c r="G104" s="110"/>
    </row>
    <row r="105" spans="1:7" ht="15.9" customHeight="1" x14ac:dyDescent="0.3">
      <c r="A105" s="108"/>
      <c r="B105" s="109"/>
      <c r="C105" s="109"/>
      <c r="D105" s="109"/>
      <c r="E105" s="109"/>
      <c r="F105" s="109"/>
      <c r="G105" s="110"/>
    </row>
    <row r="106" spans="1:7" ht="15.9" customHeight="1" x14ac:dyDescent="0.3">
      <c r="A106" s="108"/>
      <c r="B106" s="109"/>
      <c r="C106" s="109"/>
      <c r="D106" s="109"/>
      <c r="E106" s="109"/>
      <c r="F106" s="109"/>
      <c r="G106" s="110"/>
    </row>
    <row r="107" spans="1:7" ht="15.75" customHeight="1" x14ac:dyDescent="0.3">
      <c r="A107" s="108"/>
      <c r="B107" s="109"/>
      <c r="C107" s="109"/>
      <c r="D107" s="109"/>
      <c r="E107" s="109"/>
      <c r="F107" s="109"/>
      <c r="G107" s="110"/>
    </row>
    <row r="108" spans="1:7" ht="15.9" customHeight="1" x14ac:dyDescent="0.3">
      <c r="A108" s="108"/>
      <c r="B108" s="109"/>
      <c r="C108" s="109"/>
      <c r="D108" s="109"/>
      <c r="E108" s="109"/>
      <c r="F108" s="109"/>
      <c r="G108" s="110"/>
    </row>
    <row r="109" spans="1:7" ht="15.9" customHeight="1" x14ac:dyDescent="0.3">
      <c r="A109" s="108"/>
      <c r="B109" s="109"/>
      <c r="C109" s="109"/>
      <c r="D109" s="109"/>
      <c r="E109" s="109"/>
      <c r="F109" s="109"/>
      <c r="G109" s="110"/>
    </row>
    <row r="110" spans="1:7" ht="15.9" customHeight="1" x14ac:dyDescent="0.3">
      <c r="A110" s="108"/>
      <c r="B110" s="109"/>
      <c r="C110" s="109"/>
      <c r="D110" s="109"/>
      <c r="E110" s="109"/>
      <c r="F110" s="109"/>
      <c r="G110" s="110"/>
    </row>
    <row r="111" spans="1:7" ht="15.9" customHeight="1" x14ac:dyDescent="0.3">
      <c r="A111" s="108"/>
      <c r="B111" s="109"/>
      <c r="C111" s="109"/>
      <c r="D111" s="109"/>
      <c r="E111" s="109"/>
      <c r="F111" s="109"/>
      <c r="G111" s="110"/>
    </row>
    <row r="112" spans="1:7" ht="15.9" customHeight="1" x14ac:dyDescent="0.3">
      <c r="A112" s="108"/>
      <c r="B112" s="109"/>
      <c r="C112" s="109"/>
      <c r="D112" s="109"/>
      <c r="E112" s="109"/>
      <c r="F112" s="109"/>
      <c r="G112" s="110"/>
    </row>
    <row r="113" spans="1:7" ht="72" customHeight="1" thickBot="1" x14ac:dyDescent="0.35">
      <c r="A113" s="111"/>
      <c r="B113" s="112"/>
      <c r="C113" s="112"/>
      <c r="D113" s="112"/>
      <c r="E113" s="112"/>
      <c r="F113" s="112"/>
      <c r="G113" s="113"/>
    </row>
    <row r="114" spans="1:7" ht="15.9" customHeight="1" thickBot="1" x14ac:dyDescent="0.35"/>
    <row r="115" spans="1:7" ht="15.9" customHeight="1" thickBot="1" x14ac:dyDescent="0.35">
      <c r="A115" s="102" t="s">
        <v>55</v>
      </c>
      <c r="B115" s="103"/>
      <c r="C115" s="103"/>
      <c r="D115" s="103"/>
      <c r="E115" s="103"/>
      <c r="F115" s="103"/>
      <c r="G115" s="104"/>
    </row>
    <row r="116" spans="1:7" ht="15.9" customHeight="1" x14ac:dyDescent="0.3">
      <c r="A116" s="105" t="s">
        <v>191</v>
      </c>
      <c r="B116" s="106"/>
      <c r="C116" s="106"/>
      <c r="D116" s="106"/>
      <c r="E116" s="106"/>
      <c r="F116" s="106"/>
      <c r="G116" s="107"/>
    </row>
    <row r="117" spans="1:7" ht="15.9" customHeight="1" x14ac:dyDescent="0.3">
      <c r="A117" s="108"/>
      <c r="B117" s="109"/>
      <c r="C117" s="109"/>
      <c r="D117" s="109"/>
      <c r="E117" s="109"/>
      <c r="F117" s="109"/>
      <c r="G117" s="110"/>
    </row>
    <row r="118" spans="1:7" ht="15.9" customHeight="1" x14ac:dyDescent="0.3">
      <c r="A118" s="108"/>
      <c r="B118" s="109"/>
      <c r="C118" s="109"/>
      <c r="D118" s="109"/>
      <c r="E118" s="109"/>
      <c r="F118" s="109"/>
      <c r="G118" s="110"/>
    </row>
    <row r="119" spans="1:7" ht="15.9" customHeight="1" x14ac:dyDescent="0.3">
      <c r="A119" s="108"/>
      <c r="B119" s="109"/>
      <c r="C119" s="109"/>
      <c r="D119" s="109"/>
      <c r="E119" s="109"/>
      <c r="F119" s="109"/>
      <c r="G119" s="110"/>
    </row>
    <row r="120" spans="1:7" ht="15.9" customHeight="1" x14ac:dyDescent="0.3">
      <c r="A120" s="108"/>
      <c r="B120" s="109"/>
      <c r="C120" s="109"/>
      <c r="D120" s="109"/>
      <c r="E120" s="109"/>
      <c r="F120" s="109"/>
      <c r="G120" s="110"/>
    </row>
    <row r="121" spans="1:7" ht="15.9" customHeight="1" x14ac:dyDescent="0.3">
      <c r="A121" s="108"/>
      <c r="B121" s="109"/>
      <c r="C121" s="109"/>
      <c r="D121" s="109"/>
      <c r="E121" s="109"/>
      <c r="F121" s="109"/>
      <c r="G121" s="110"/>
    </row>
    <row r="122" spans="1:7" ht="15.9" customHeight="1" thickBot="1" x14ac:dyDescent="0.35">
      <c r="A122" s="111"/>
      <c r="B122" s="112"/>
      <c r="C122" s="112"/>
      <c r="D122" s="112"/>
      <c r="E122" s="112"/>
      <c r="F122" s="112"/>
      <c r="G122" s="113"/>
    </row>
    <row r="123" spans="1:7" ht="15.9" customHeight="1" thickBot="1" x14ac:dyDescent="0.35"/>
    <row r="124" spans="1:7" ht="15.9" customHeight="1" thickBot="1" x14ac:dyDescent="0.35">
      <c r="A124" s="102" t="s">
        <v>56</v>
      </c>
      <c r="B124" s="103"/>
      <c r="C124" s="103"/>
      <c r="D124" s="103"/>
      <c r="E124" s="103"/>
      <c r="F124" s="103"/>
      <c r="G124" s="104"/>
    </row>
    <row r="125" spans="1:7" ht="15.9" customHeight="1" x14ac:dyDescent="0.3">
      <c r="A125" s="105" t="s">
        <v>241</v>
      </c>
      <c r="B125" s="106"/>
      <c r="C125" s="106"/>
      <c r="D125" s="106"/>
      <c r="E125" s="106"/>
      <c r="F125" s="106"/>
      <c r="G125" s="107"/>
    </row>
    <row r="126" spans="1:7" ht="15.9" customHeight="1" x14ac:dyDescent="0.3">
      <c r="A126" s="108"/>
      <c r="B126" s="109"/>
      <c r="C126" s="109"/>
      <c r="D126" s="109"/>
      <c r="E126" s="109"/>
      <c r="F126" s="109"/>
      <c r="G126" s="110"/>
    </row>
    <row r="127" spans="1:7" ht="15.9" customHeight="1" x14ac:dyDescent="0.3">
      <c r="A127" s="108"/>
      <c r="B127" s="109"/>
      <c r="C127" s="109"/>
      <c r="D127" s="109"/>
      <c r="E127" s="109"/>
      <c r="F127" s="109"/>
      <c r="G127" s="110"/>
    </row>
    <row r="128" spans="1:7" ht="15.9" customHeight="1" x14ac:dyDescent="0.3">
      <c r="A128" s="108"/>
      <c r="B128" s="109"/>
      <c r="C128" s="109"/>
      <c r="D128" s="109"/>
      <c r="E128" s="109"/>
      <c r="F128" s="109"/>
      <c r="G128" s="110"/>
    </row>
    <row r="129" spans="1:7" ht="15.9" customHeight="1" x14ac:dyDescent="0.3">
      <c r="A129" s="108"/>
      <c r="B129" s="109"/>
      <c r="C129" s="109"/>
      <c r="D129" s="109"/>
      <c r="E129" s="109"/>
      <c r="F129" s="109"/>
      <c r="G129" s="110"/>
    </row>
    <row r="130" spans="1:7" ht="15.9" customHeight="1" x14ac:dyDescent="0.3">
      <c r="A130" s="108"/>
      <c r="B130" s="109"/>
      <c r="C130" s="109"/>
      <c r="D130" s="109"/>
      <c r="E130" s="109"/>
      <c r="F130" s="109"/>
      <c r="G130" s="110"/>
    </row>
    <row r="131" spans="1:7" ht="15.9" customHeight="1" thickBot="1" x14ac:dyDescent="0.35">
      <c r="A131" s="111"/>
      <c r="B131" s="112"/>
      <c r="C131" s="112"/>
      <c r="D131" s="112"/>
      <c r="E131" s="112"/>
      <c r="F131" s="112"/>
      <c r="G131" s="113"/>
    </row>
    <row r="132" spans="1:7" ht="15.9" customHeight="1" thickBot="1" x14ac:dyDescent="0.35"/>
    <row r="133" spans="1:7" ht="15.9" customHeight="1" x14ac:dyDescent="0.3">
      <c r="A133" s="102" t="s">
        <v>57</v>
      </c>
      <c r="B133" s="103"/>
      <c r="C133" s="103"/>
      <c r="D133" s="103"/>
      <c r="E133" s="103"/>
      <c r="F133" s="103"/>
      <c r="G133" s="104"/>
    </row>
    <row r="134" spans="1:7" ht="15.9" customHeight="1" x14ac:dyDescent="0.3">
      <c r="A134" s="117" t="s">
        <v>242</v>
      </c>
      <c r="B134" s="118"/>
      <c r="C134" s="118"/>
      <c r="D134" s="118"/>
      <c r="E134" s="118"/>
      <c r="F134" s="118"/>
      <c r="G134" s="119"/>
    </row>
    <row r="135" spans="1:7" ht="15.9" customHeight="1" x14ac:dyDescent="0.3">
      <c r="A135" s="117"/>
      <c r="B135" s="118"/>
      <c r="C135" s="118"/>
      <c r="D135" s="118"/>
      <c r="E135" s="118"/>
      <c r="F135" s="118"/>
      <c r="G135" s="119"/>
    </row>
    <row r="136" spans="1:7" ht="15.9" customHeight="1" x14ac:dyDescent="0.3">
      <c r="A136" s="117"/>
      <c r="B136" s="118"/>
      <c r="C136" s="118"/>
      <c r="D136" s="118"/>
      <c r="E136" s="118"/>
      <c r="F136" s="118"/>
      <c r="G136" s="119"/>
    </row>
    <row r="137" spans="1:7" ht="15.9" customHeight="1" x14ac:dyDescent="0.3">
      <c r="A137" s="117"/>
      <c r="B137" s="118"/>
      <c r="C137" s="118"/>
      <c r="D137" s="118"/>
      <c r="E137" s="118"/>
      <c r="F137" s="118"/>
      <c r="G137" s="119"/>
    </row>
    <row r="138" spans="1:7" ht="15.9" customHeight="1" x14ac:dyDescent="0.3">
      <c r="A138" s="117"/>
      <c r="B138" s="118"/>
      <c r="C138" s="118"/>
      <c r="D138" s="118"/>
      <c r="E138" s="118"/>
      <c r="F138" s="118"/>
      <c r="G138" s="119"/>
    </row>
    <row r="139" spans="1:7" ht="15.9" customHeight="1" x14ac:dyDescent="0.3">
      <c r="A139" s="117"/>
      <c r="B139" s="118"/>
      <c r="C139" s="118"/>
      <c r="D139" s="118"/>
      <c r="E139" s="118"/>
      <c r="F139" s="118"/>
      <c r="G139" s="119"/>
    </row>
    <row r="140" spans="1:7" ht="15.9" customHeight="1" x14ac:dyDescent="0.3">
      <c r="A140" s="120" t="s">
        <v>133</v>
      </c>
      <c r="B140" s="121"/>
      <c r="C140" s="121"/>
      <c r="D140" s="121"/>
      <c r="E140" s="121"/>
      <c r="F140" s="121"/>
      <c r="G140" s="122"/>
    </row>
    <row r="141" spans="1:7" ht="15.9" customHeight="1" x14ac:dyDescent="0.3">
      <c r="A141" s="47"/>
      <c r="B141" s="46">
        <v>6</v>
      </c>
      <c r="C141" s="46">
        <v>5</v>
      </c>
      <c r="D141" s="46">
        <v>4</v>
      </c>
      <c r="E141" s="46">
        <v>3</v>
      </c>
      <c r="F141" s="46">
        <v>2</v>
      </c>
      <c r="G141" s="48">
        <v>1</v>
      </c>
    </row>
    <row r="142" spans="1:7" ht="15.9" customHeight="1" x14ac:dyDescent="0.3">
      <c r="A142" s="47" t="s">
        <v>136</v>
      </c>
      <c r="B142" s="46" t="s">
        <v>137</v>
      </c>
      <c r="C142" s="46" t="s">
        <v>138</v>
      </c>
      <c r="D142" s="46" t="s">
        <v>139</v>
      </c>
      <c r="E142" s="46" t="s">
        <v>139</v>
      </c>
      <c r="F142" s="46" t="s">
        <v>139</v>
      </c>
      <c r="G142" s="48" t="s">
        <v>139</v>
      </c>
    </row>
    <row r="143" spans="1:7" ht="15.9" customHeight="1" x14ac:dyDescent="0.3">
      <c r="A143" s="47" t="s">
        <v>134</v>
      </c>
      <c r="B143" s="46" t="s">
        <v>140</v>
      </c>
      <c r="C143" s="46" t="s">
        <v>142</v>
      </c>
      <c r="D143" s="46" t="s">
        <v>144</v>
      </c>
      <c r="E143" s="46" t="s">
        <v>146</v>
      </c>
      <c r="F143" s="3" t="s">
        <v>145</v>
      </c>
      <c r="G143" s="48" t="s">
        <v>148</v>
      </c>
    </row>
    <row r="144" spans="1:7" ht="15.9" customHeight="1" thickBot="1" x14ac:dyDescent="0.35">
      <c r="A144" s="49" t="s">
        <v>135</v>
      </c>
      <c r="B144" s="50" t="s">
        <v>141</v>
      </c>
      <c r="C144" s="50" t="s">
        <v>143</v>
      </c>
      <c r="D144" s="50" t="s">
        <v>145</v>
      </c>
      <c r="E144" s="50" t="s">
        <v>147</v>
      </c>
      <c r="F144" s="14" t="s">
        <v>169</v>
      </c>
      <c r="G144" s="51" t="s">
        <v>149</v>
      </c>
    </row>
    <row r="145" spans="1:7" ht="15.9" customHeight="1" thickBot="1" x14ac:dyDescent="0.35">
      <c r="A145" s="13"/>
      <c r="B145" s="13"/>
      <c r="C145" s="13"/>
      <c r="D145" s="13"/>
      <c r="E145" s="13"/>
      <c r="F145" s="13"/>
      <c r="G145" s="13"/>
    </row>
    <row r="146" spans="1:7" ht="15.9" customHeight="1" thickBot="1" x14ac:dyDescent="0.35">
      <c r="A146" s="102" t="s">
        <v>164</v>
      </c>
      <c r="B146" s="103"/>
      <c r="C146" s="103"/>
      <c r="D146" s="103"/>
      <c r="E146" s="103"/>
      <c r="F146" s="103"/>
      <c r="G146" s="104"/>
    </row>
    <row r="147" spans="1:7" ht="15.9" customHeight="1" x14ac:dyDescent="0.3">
      <c r="A147" s="105" t="s">
        <v>243</v>
      </c>
      <c r="B147" s="106"/>
      <c r="C147" s="106"/>
      <c r="D147" s="106"/>
      <c r="E147" s="106"/>
      <c r="F147" s="106"/>
      <c r="G147" s="107"/>
    </row>
    <row r="148" spans="1:7" ht="15.9" customHeight="1" x14ac:dyDescent="0.3">
      <c r="A148" s="108"/>
      <c r="B148" s="109"/>
      <c r="C148" s="109"/>
      <c r="D148" s="109"/>
      <c r="E148" s="109"/>
      <c r="F148" s="109"/>
      <c r="G148" s="110"/>
    </row>
    <row r="149" spans="1:7" ht="15.9" customHeight="1" x14ac:dyDescent="0.3">
      <c r="A149" s="108"/>
      <c r="B149" s="109"/>
      <c r="C149" s="109"/>
      <c r="D149" s="109"/>
      <c r="E149" s="109"/>
      <c r="F149" s="109"/>
      <c r="G149" s="110"/>
    </row>
    <row r="150" spans="1:7" ht="15.9" customHeight="1" x14ac:dyDescent="0.3">
      <c r="A150" s="108"/>
      <c r="B150" s="109"/>
      <c r="C150" s="109"/>
      <c r="D150" s="109"/>
      <c r="E150" s="109"/>
      <c r="F150" s="109"/>
      <c r="G150" s="110"/>
    </row>
    <row r="151" spans="1:7" ht="15" customHeight="1" x14ac:dyDescent="0.3">
      <c r="A151" s="108"/>
      <c r="B151" s="109"/>
      <c r="C151" s="109"/>
      <c r="D151" s="109"/>
      <c r="E151" s="109"/>
      <c r="F151" s="109"/>
      <c r="G151" s="110"/>
    </row>
    <row r="152" spans="1:7" ht="15.9" customHeight="1" x14ac:dyDescent="0.3">
      <c r="A152" s="108"/>
      <c r="B152" s="109"/>
      <c r="C152" s="109"/>
      <c r="D152" s="109"/>
      <c r="E152" s="109"/>
      <c r="F152" s="109"/>
      <c r="G152" s="110"/>
    </row>
    <row r="153" spans="1:7" ht="15.9" customHeight="1" thickBot="1" x14ac:dyDescent="0.35">
      <c r="A153" s="111"/>
      <c r="B153" s="112"/>
      <c r="C153" s="112"/>
      <c r="D153" s="112"/>
      <c r="E153" s="112"/>
      <c r="F153" s="112"/>
      <c r="G153" s="113"/>
    </row>
    <row r="154" spans="1:7" ht="15.9" customHeight="1" thickBot="1" x14ac:dyDescent="0.35">
      <c r="A154" s="15"/>
      <c r="B154" s="15"/>
      <c r="C154" s="15"/>
      <c r="D154" s="15"/>
      <c r="E154" s="15"/>
      <c r="F154" s="15"/>
      <c r="G154" s="15"/>
    </row>
    <row r="155" spans="1:7" ht="15.9" customHeight="1" thickBot="1" x14ac:dyDescent="0.35">
      <c r="A155" s="114" t="s">
        <v>165</v>
      </c>
      <c r="B155" s="115"/>
      <c r="C155" s="115"/>
      <c r="D155" s="115"/>
      <c r="E155" s="115"/>
      <c r="F155" s="115"/>
      <c r="G155" s="116"/>
    </row>
    <row r="156" spans="1:7" ht="15.9" customHeight="1" x14ac:dyDescent="0.3">
      <c r="A156" s="105" t="s">
        <v>192</v>
      </c>
      <c r="B156" s="106"/>
      <c r="C156" s="106"/>
      <c r="D156" s="106"/>
      <c r="E156" s="106"/>
      <c r="F156" s="106"/>
      <c r="G156" s="107"/>
    </row>
    <row r="157" spans="1:7" ht="15.9" customHeight="1" x14ac:dyDescent="0.3">
      <c r="A157" s="108"/>
      <c r="B157" s="109"/>
      <c r="C157" s="109"/>
      <c r="D157" s="109"/>
      <c r="E157" s="109"/>
      <c r="F157" s="109"/>
      <c r="G157" s="110"/>
    </row>
    <row r="158" spans="1:7" ht="15.9" customHeight="1" x14ac:dyDescent="0.3">
      <c r="A158" s="108"/>
      <c r="B158" s="109"/>
      <c r="C158" s="109"/>
      <c r="D158" s="109"/>
      <c r="E158" s="109"/>
      <c r="F158" s="109"/>
      <c r="G158" s="110"/>
    </row>
    <row r="159" spans="1:7" ht="15.9" customHeight="1" x14ac:dyDescent="0.3">
      <c r="A159" s="108"/>
      <c r="B159" s="109"/>
      <c r="C159" s="109"/>
      <c r="D159" s="109"/>
      <c r="E159" s="109"/>
      <c r="F159" s="109"/>
      <c r="G159" s="110"/>
    </row>
    <row r="160" spans="1:7" ht="15.9" customHeight="1" x14ac:dyDescent="0.3">
      <c r="A160" s="108"/>
      <c r="B160" s="109"/>
      <c r="C160" s="109"/>
      <c r="D160" s="109"/>
      <c r="E160" s="109"/>
      <c r="F160" s="109"/>
      <c r="G160" s="110"/>
    </row>
    <row r="161" spans="1:7" ht="15.9" customHeight="1" x14ac:dyDescent="0.3">
      <c r="A161" s="108"/>
      <c r="B161" s="109"/>
      <c r="C161" s="109"/>
      <c r="D161" s="109"/>
      <c r="E161" s="109"/>
      <c r="F161" s="109"/>
      <c r="G161" s="110"/>
    </row>
    <row r="162" spans="1:7" ht="15.75" customHeight="1" x14ac:dyDescent="0.3">
      <c r="A162" s="108"/>
      <c r="B162" s="109"/>
      <c r="C162" s="109"/>
      <c r="D162" s="109"/>
      <c r="E162" s="109"/>
      <c r="F162" s="109"/>
      <c r="G162" s="110"/>
    </row>
    <row r="163" spans="1:7" ht="15.9" customHeight="1" x14ac:dyDescent="0.3">
      <c r="A163" s="108"/>
      <c r="B163" s="109"/>
      <c r="C163" s="109"/>
      <c r="D163" s="109"/>
      <c r="E163" s="109"/>
      <c r="F163" s="109"/>
      <c r="G163" s="110"/>
    </row>
    <row r="164" spans="1:7" ht="14.25" customHeight="1" thickBot="1" x14ac:dyDescent="0.35">
      <c r="A164" s="111"/>
      <c r="B164" s="112"/>
      <c r="C164" s="112"/>
      <c r="D164" s="112"/>
      <c r="E164" s="112"/>
      <c r="F164" s="112"/>
      <c r="G164" s="113"/>
    </row>
    <row r="165" spans="1:7" ht="15.9" customHeight="1" thickBot="1" x14ac:dyDescent="0.35"/>
    <row r="166" spans="1:7" ht="15.9" customHeight="1" thickBot="1" x14ac:dyDescent="0.35">
      <c r="A166" s="114" t="s">
        <v>127</v>
      </c>
      <c r="B166" s="115"/>
      <c r="C166" s="115"/>
      <c r="D166" s="115"/>
      <c r="E166" s="115"/>
      <c r="F166" s="115"/>
      <c r="G166" s="116"/>
    </row>
    <row r="167" spans="1:7" ht="15.9" customHeight="1" x14ac:dyDescent="0.3">
      <c r="A167" s="105" t="s">
        <v>335</v>
      </c>
      <c r="B167" s="106"/>
      <c r="C167" s="106"/>
      <c r="D167" s="106"/>
      <c r="E167" s="106"/>
      <c r="F167" s="106"/>
      <c r="G167" s="107"/>
    </row>
    <row r="168" spans="1:7" ht="15.9" customHeight="1" x14ac:dyDescent="0.3">
      <c r="A168" s="108"/>
      <c r="B168" s="109"/>
      <c r="C168" s="109"/>
      <c r="D168" s="109"/>
      <c r="E168" s="109"/>
      <c r="F168" s="109"/>
      <c r="G168" s="110"/>
    </row>
    <row r="169" spans="1:7" ht="15.9" customHeight="1" x14ac:dyDescent="0.3">
      <c r="A169" s="108"/>
      <c r="B169" s="109"/>
      <c r="C169" s="109"/>
      <c r="D169" s="109"/>
      <c r="E169" s="109"/>
      <c r="F169" s="109"/>
      <c r="G169" s="110"/>
    </row>
    <row r="170" spans="1:7" ht="15.9" customHeight="1" x14ac:dyDescent="0.3">
      <c r="A170" s="108"/>
      <c r="B170" s="109"/>
      <c r="C170" s="109"/>
      <c r="D170" s="109"/>
      <c r="E170" s="109"/>
      <c r="F170" s="109"/>
      <c r="G170" s="110"/>
    </row>
    <row r="171" spans="1:7" ht="15.9" customHeight="1" x14ac:dyDescent="0.3">
      <c r="A171" s="108"/>
      <c r="B171" s="109"/>
      <c r="C171" s="109"/>
      <c r="D171" s="109"/>
      <c r="E171" s="109"/>
      <c r="F171" s="109"/>
      <c r="G171" s="110"/>
    </row>
    <row r="172" spans="1:7" ht="15.9" customHeight="1" x14ac:dyDescent="0.3">
      <c r="A172" s="108"/>
      <c r="B172" s="109"/>
      <c r="C172" s="109"/>
      <c r="D172" s="109"/>
      <c r="E172" s="109"/>
      <c r="F172" s="109"/>
      <c r="G172" s="110"/>
    </row>
    <row r="173" spans="1:7" ht="15.9" customHeight="1" x14ac:dyDescent="0.3">
      <c r="A173" s="108"/>
      <c r="B173" s="109"/>
      <c r="C173" s="109"/>
      <c r="D173" s="109"/>
      <c r="E173" s="109"/>
      <c r="F173" s="109"/>
      <c r="G173" s="110"/>
    </row>
    <row r="174" spans="1:7" ht="15.9" customHeight="1" x14ac:dyDescent="0.3">
      <c r="A174" s="108"/>
      <c r="B174" s="109"/>
      <c r="C174" s="109"/>
      <c r="D174" s="109"/>
      <c r="E174" s="109"/>
      <c r="F174" s="109"/>
      <c r="G174" s="110"/>
    </row>
    <row r="175" spans="1:7" ht="15.9" customHeight="1" x14ac:dyDescent="0.3">
      <c r="A175" s="108"/>
      <c r="B175" s="109"/>
      <c r="C175" s="109"/>
      <c r="D175" s="109"/>
      <c r="E175" s="109"/>
      <c r="F175" s="109"/>
      <c r="G175" s="110"/>
    </row>
    <row r="176" spans="1:7" ht="15.9" customHeight="1" x14ac:dyDescent="0.3">
      <c r="A176" s="108"/>
      <c r="B176" s="109"/>
      <c r="C176" s="109"/>
      <c r="D176" s="109"/>
      <c r="E176" s="109"/>
      <c r="F176" s="109"/>
      <c r="G176" s="110"/>
    </row>
    <row r="177" spans="1:7" ht="15.9" customHeight="1" x14ac:dyDescent="0.3">
      <c r="A177" s="108"/>
      <c r="B177" s="109"/>
      <c r="C177" s="109"/>
      <c r="D177" s="109"/>
      <c r="E177" s="109"/>
      <c r="F177" s="109"/>
      <c r="G177" s="110"/>
    </row>
    <row r="178" spans="1:7" ht="15.9" customHeight="1" x14ac:dyDescent="0.3">
      <c r="A178" s="108"/>
      <c r="B178" s="109"/>
      <c r="C178" s="109"/>
      <c r="D178" s="109"/>
      <c r="E178" s="109"/>
      <c r="F178" s="109"/>
      <c r="G178" s="110"/>
    </row>
    <row r="179" spans="1:7" ht="15.9" customHeight="1" x14ac:dyDescent="0.3">
      <c r="A179" s="108"/>
      <c r="B179" s="109"/>
      <c r="C179" s="109"/>
      <c r="D179" s="109"/>
      <c r="E179" s="109"/>
      <c r="F179" s="109"/>
      <c r="G179" s="110"/>
    </row>
    <row r="180" spans="1:7" ht="15.9" customHeight="1" x14ac:dyDescent="0.3">
      <c r="A180" s="108"/>
      <c r="B180" s="109"/>
      <c r="C180" s="109"/>
      <c r="D180" s="109"/>
      <c r="E180" s="109"/>
      <c r="F180" s="109"/>
      <c r="G180" s="110"/>
    </row>
    <row r="181" spans="1:7" ht="15.9" customHeight="1" x14ac:dyDescent="0.3">
      <c r="A181" s="108"/>
      <c r="B181" s="109"/>
      <c r="C181" s="109"/>
      <c r="D181" s="109"/>
      <c r="E181" s="109"/>
      <c r="F181" s="109"/>
      <c r="G181" s="110"/>
    </row>
    <row r="182" spans="1:7" ht="15.9" customHeight="1" thickBot="1" x14ac:dyDescent="0.35">
      <c r="A182" s="111"/>
      <c r="B182" s="112"/>
      <c r="C182" s="112"/>
      <c r="D182" s="112"/>
      <c r="E182" s="112"/>
      <c r="F182" s="112"/>
      <c r="G182" s="113"/>
    </row>
  </sheetData>
  <mergeCells count="87">
    <mergeCell ref="A91:G113"/>
    <mergeCell ref="A167:G182"/>
    <mergeCell ref="A156:G164"/>
    <mergeCell ref="A21:A23"/>
    <mergeCell ref="A32:B32"/>
    <mergeCell ref="A37:B37"/>
    <mergeCell ref="A38:B39"/>
    <mergeCell ref="C37:G39"/>
    <mergeCell ref="A52:B52"/>
    <mergeCell ref="C52:G52"/>
    <mergeCell ref="A40:B40"/>
    <mergeCell ref="A41:B43"/>
    <mergeCell ref="C40:G43"/>
    <mergeCell ref="A44:B44"/>
    <mergeCell ref="A45:B45"/>
    <mergeCell ref="A46:B46"/>
    <mergeCell ref="A1:G1"/>
    <mergeCell ref="B3:G3"/>
    <mergeCell ref="B4:C4"/>
    <mergeCell ref="B6:G6"/>
    <mergeCell ref="A12:G12"/>
    <mergeCell ref="F4:G4"/>
    <mergeCell ref="D4:E4"/>
    <mergeCell ref="A14:B14"/>
    <mergeCell ref="C13:G13"/>
    <mergeCell ref="B9:D9"/>
    <mergeCell ref="A8:A10"/>
    <mergeCell ref="B34:B36"/>
    <mergeCell ref="A34:A36"/>
    <mergeCell ref="C32:G36"/>
    <mergeCell ref="C27:E27"/>
    <mergeCell ref="A28:D31"/>
    <mergeCell ref="B8:D8"/>
    <mergeCell ref="A13:B13"/>
    <mergeCell ref="B10:D10"/>
    <mergeCell ref="A47:B47"/>
    <mergeCell ref="A49:B49"/>
    <mergeCell ref="C44:G49"/>
    <mergeCell ref="A51:G51"/>
    <mergeCell ref="A53:B53"/>
    <mergeCell ref="C53:D53"/>
    <mergeCell ref="E53:G53"/>
    <mergeCell ref="A48:B48"/>
    <mergeCell ref="C54:D54"/>
    <mergeCell ref="E54:G54"/>
    <mergeCell ref="A55:B55"/>
    <mergeCell ref="A54:B54"/>
    <mergeCell ref="C55:D55"/>
    <mergeCell ref="E55:G55"/>
    <mergeCell ref="A56:B56"/>
    <mergeCell ref="C56:D56"/>
    <mergeCell ref="E56:G56"/>
    <mergeCell ref="A61:B61"/>
    <mergeCell ref="C61:G61"/>
    <mergeCell ref="A57:B57"/>
    <mergeCell ref="C57:D57"/>
    <mergeCell ref="E57:G57"/>
    <mergeCell ref="A58:B58"/>
    <mergeCell ref="C58:D58"/>
    <mergeCell ref="E58:G58"/>
    <mergeCell ref="A80:G80"/>
    <mergeCell ref="A90:G90"/>
    <mergeCell ref="A65:B65"/>
    <mergeCell ref="C14:G26"/>
    <mergeCell ref="A66:G66"/>
    <mergeCell ref="A62:B62"/>
    <mergeCell ref="C62:G62"/>
    <mergeCell ref="A63:B63"/>
    <mergeCell ref="A67:G78"/>
    <mergeCell ref="A81:G88"/>
    <mergeCell ref="C63:G63"/>
    <mergeCell ref="A64:B64"/>
    <mergeCell ref="C64:G64"/>
    <mergeCell ref="A59:G59"/>
    <mergeCell ref="A60:B60"/>
    <mergeCell ref="C60:G60"/>
    <mergeCell ref="A166:G166"/>
    <mergeCell ref="A134:G139"/>
    <mergeCell ref="A140:G140"/>
    <mergeCell ref="A146:G146"/>
    <mergeCell ref="A155:G155"/>
    <mergeCell ref="A147:G153"/>
    <mergeCell ref="A133:G133"/>
    <mergeCell ref="A115:G115"/>
    <mergeCell ref="A116:G122"/>
    <mergeCell ref="A124:G124"/>
    <mergeCell ref="A125:G131"/>
  </mergeCells>
  <pageMargins left="0.7" right="0.7" top="0.75" bottom="0.75" header="0.3" footer="0.3"/>
  <pageSetup scale="62" orientation="portrait" r:id="rId1"/>
  <rowBreaks count="2" manualBreakCount="2">
    <brk id="50" max="6" man="1"/>
    <brk id="113"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I13"/>
  <sheetViews>
    <sheetView view="pageBreakPreview" topLeftCell="A7" zoomScale="60" zoomScaleNormal="100" workbookViewId="0">
      <selection activeCell="H13" sqref="H13"/>
    </sheetView>
  </sheetViews>
  <sheetFormatPr baseColWidth="10" defaultColWidth="12.36328125" defaultRowHeight="10" x14ac:dyDescent="0.2"/>
  <cols>
    <col min="1" max="1" width="2.36328125" style="22" customWidth="1"/>
    <col min="2" max="2" width="19" style="22" bestFit="1" customWidth="1"/>
    <col min="3" max="3" width="16.54296875" style="22" customWidth="1"/>
    <col min="4" max="4" width="11.6328125" style="22" bestFit="1" customWidth="1"/>
    <col min="5" max="5" width="10.6328125" style="22" bestFit="1" customWidth="1"/>
    <col min="6" max="6" width="10.453125" style="22" customWidth="1"/>
    <col min="7" max="7" width="35.08984375" style="22" bestFit="1" customWidth="1"/>
    <col min="8" max="8" width="13.6328125" style="22" customWidth="1"/>
    <col min="9" max="9" width="13" style="22" customWidth="1"/>
    <col min="10" max="16384" width="12.36328125" style="22"/>
  </cols>
  <sheetData>
    <row r="1" spans="2:9" ht="10.5" thickBot="1" x14ac:dyDescent="0.25"/>
    <row r="2" spans="2:9" ht="14.5" thickBot="1" x14ac:dyDescent="0.35">
      <c r="B2" s="194" t="s">
        <v>67</v>
      </c>
      <c r="C2" s="195"/>
      <c r="D2" s="195"/>
      <c r="E2" s="195"/>
      <c r="F2" s="195"/>
      <c r="G2" s="195"/>
      <c r="H2" s="195"/>
      <c r="I2" s="196"/>
    </row>
    <row r="3" spans="2:9" ht="14.5" thickBot="1" x14ac:dyDescent="0.35">
      <c r="B3" s="197" t="s">
        <v>193</v>
      </c>
      <c r="C3" s="198"/>
      <c r="D3" s="198"/>
      <c r="E3" s="198"/>
      <c r="F3" s="198"/>
      <c r="G3" s="198"/>
      <c r="H3" s="198"/>
      <c r="I3" s="199"/>
    </row>
    <row r="4" spans="2:9" ht="14" x14ac:dyDescent="0.3">
      <c r="B4" s="200" t="s">
        <v>68</v>
      </c>
      <c r="C4" s="201"/>
      <c r="D4" s="201"/>
      <c r="E4" s="201"/>
      <c r="F4" s="201"/>
      <c r="G4" s="201"/>
      <c r="H4" s="201"/>
      <c r="I4" s="202"/>
    </row>
    <row r="5" spans="2:9" ht="10.5" thickBot="1" x14ac:dyDescent="0.25">
      <c r="B5" s="203"/>
      <c r="C5" s="204"/>
      <c r="D5" s="204"/>
      <c r="E5" s="204"/>
      <c r="F5" s="204"/>
      <c r="G5" s="204"/>
      <c r="H5" s="204"/>
      <c r="I5" s="205"/>
    </row>
    <row r="6" spans="2:9" ht="22" x14ac:dyDescent="0.2">
      <c r="B6" s="23" t="s">
        <v>69</v>
      </c>
      <c r="C6" s="24" t="s">
        <v>70</v>
      </c>
      <c r="D6" s="24" t="s">
        <v>71</v>
      </c>
      <c r="E6" s="24" t="s">
        <v>72</v>
      </c>
      <c r="F6" s="24" t="s">
        <v>73</v>
      </c>
      <c r="G6" s="24" t="s">
        <v>74</v>
      </c>
      <c r="H6" s="24" t="s">
        <v>75</v>
      </c>
      <c r="I6" s="25" t="s">
        <v>76</v>
      </c>
    </row>
    <row r="7" spans="2:9" ht="44" x14ac:dyDescent="0.2">
      <c r="B7" s="26" t="s">
        <v>77</v>
      </c>
      <c r="C7" s="27" t="s">
        <v>78</v>
      </c>
      <c r="D7" s="27" t="s">
        <v>79</v>
      </c>
      <c r="E7" s="27" t="s">
        <v>80</v>
      </c>
      <c r="F7" s="28" t="s">
        <v>81</v>
      </c>
      <c r="G7" s="27" t="s">
        <v>82</v>
      </c>
      <c r="H7" s="27" t="s">
        <v>244</v>
      </c>
      <c r="I7" s="29" t="s">
        <v>83</v>
      </c>
    </row>
    <row r="8" spans="2:9" ht="55" x14ac:dyDescent="0.2">
      <c r="B8" s="26" t="s">
        <v>84</v>
      </c>
      <c r="C8" s="27" t="s">
        <v>85</v>
      </c>
      <c r="D8" s="27" t="s">
        <v>86</v>
      </c>
      <c r="E8" s="27" t="s">
        <v>80</v>
      </c>
      <c r="F8" s="30" t="s">
        <v>87</v>
      </c>
      <c r="G8" s="27" t="s">
        <v>88</v>
      </c>
      <c r="H8" s="27" t="s">
        <v>245</v>
      </c>
      <c r="I8" s="31" t="s">
        <v>89</v>
      </c>
    </row>
    <row r="9" spans="2:9" ht="33" x14ac:dyDescent="0.2">
      <c r="B9" s="26" t="s">
        <v>90</v>
      </c>
      <c r="C9" s="27" t="s">
        <v>91</v>
      </c>
      <c r="D9" s="27" t="s">
        <v>86</v>
      </c>
      <c r="E9" s="27" t="s">
        <v>80</v>
      </c>
      <c r="F9" s="30" t="s">
        <v>87</v>
      </c>
      <c r="G9" s="27" t="s">
        <v>92</v>
      </c>
      <c r="H9" s="27" t="s">
        <v>246</v>
      </c>
      <c r="I9" s="31" t="s">
        <v>89</v>
      </c>
    </row>
    <row r="10" spans="2:9" ht="66" x14ac:dyDescent="0.2">
      <c r="B10" s="26" t="s">
        <v>93</v>
      </c>
      <c r="C10" s="27" t="s">
        <v>94</v>
      </c>
      <c r="D10" s="27" t="s">
        <v>79</v>
      </c>
      <c r="E10" s="27" t="s">
        <v>80</v>
      </c>
      <c r="F10" s="28" t="s">
        <v>81</v>
      </c>
      <c r="G10" s="27" t="s">
        <v>95</v>
      </c>
      <c r="H10" s="27" t="s">
        <v>247</v>
      </c>
      <c r="I10" s="29" t="s">
        <v>83</v>
      </c>
    </row>
    <row r="11" spans="2:9" ht="88" x14ac:dyDescent="0.2">
      <c r="B11" s="26" t="s">
        <v>96</v>
      </c>
      <c r="C11" s="27" t="s">
        <v>97</v>
      </c>
      <c r="D11" s="27" t="s">
        <v>79</v>
      </c>
      <c r="E11" s="27" t="s">
        <v>80</v>
      </c>
      <c r="F11" s="28" t="s">
        <v>81</v>
      </c>
      <c r="G11" s="27" t="s">
        <v>122</v>
      </c>
      <c r="H11" s="27" t="s">
        <v>248</v>
      </c>
      <c r="I11" s="29" t="s">
        <v>83</v>
      </c>
    </row>
    <row r="12" spans="2:9" ht="33" x14ac:dyDescent="0.2">
      <c r="B12" s="26" t="s">
        <v>98</v>
      </c>
      <c r="C12" s="27" t="s">
        <v>99</v>
      </c>
      <c r="D12" s="27" t="s">
        <v>79</v>
      </c>
      <c r="E12" s="27" t="s">
        <v>80</v>
      </c>
      <c r="F12" s="28" t="s">
        <v>81</v>
      </c>
      <c r="G12" s="27" t="s">
        <v>100</v>
      </c>
      <c r="H12" s="27" t="s">
        <v>246</v>
      </c>
      <c r="I12" s="29" t="s">
        <v>83</v>
      </c>
    </row>
    <row r="13" spans="2:9" ht="66.5" thickBot="1" x14ac:dyDescent="0.25">
      <c r="B13" s="32" t="s">
        <v>101</v>
      </c>
      <c r="C13" s="33" t="s">
        <v>102</v>
      </c>
      <c r="D13" s="33" t="s">
        <v>86</v>
      </c>
      <c r="E13" s="33" t="s">
        <v>103</v>
      </c>
      <c r="F13" s="34" t="s">
        <v>104</v>
      </c>
      <c r="G13" s="33" t="s">
        <v>105</v>
      </c>
      <c r="H13" s="33" t="s">
        <v>249</v>
      </c>
      <c r="I13" s="35" t="s">
        <v>106</v>
      </c>
    </row>
  </sheetData>
  <mergeCells count="4">
    <mergeCell ref="B2:I2"/>
    <mergeCell ref="B3:I3"/>
    <mergeCell ref="B4:I4"/>
    <mergeCell ref="B5:I5"/>
  </mergeCells>
  <pageMargins left="0.7" right="0.7" top="0.75" bottom="0.75" header="0.3" footer="0.3"/>
  <pageSetup scale="9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C10"/>
  <sheetViews>
    <sheetView view="pageBreakPreview" topLeftCell="A5" zoomScale="60" zoomScaleNormal="100" workbookViewId="0">
      <selection activeCell="C10" sqref="C10"/>
    </sheetView>
  </sheetViews>
  <sheetFormatPr baseColWidth="10" defaultColWidth="11.453125" defaultRowHeight="14" x14ac:dyDescent="0.35"/>
  <cols>
    <col min="1" max="3" width="44.36328125" style="36" customWidth="1"/>
    <col min="4" max="16384" width="11.453125" style="36"/>
  </cols>
  <sheetData>
    <row r="1" spans="1:3" ht="14.5" thickBot="1" x14ac:dyDescent="0.4">
      <c r="A1" s="206" t="s">
        <v>107</v>
      </c>
      <c r="B1" s="207"/>
      <c r="C1" s="208"/>
    </row>
    <row r="2" spans="1:3" ht="14.5" thickBot="1" x14ac:dyDescent="0.4">
      <c r="A2" s="206" t="s">
        <v>194</v>
      </c>
      <c r="B2" s="207"/>
      <c r="C2" s="208"/>
    </row>
    <row r="3" spans="1:3" ht="14.5" thickBot="1" x14ac:dyDescent="0.4">
      <c r="A3" s="209"/>
      <c r="B3" s="210"/>
      <c r="C3" s="211"/>
    </row>
    <row r="4" spans="1:3" x14ac:dyDescent="0.35">
      <c r="A4" s="37" t="s">
        <v>2</v>
      </c>
      <c r="B4" s="38" t="s">
        <v>108</v>
      </c>
      <c r="C4" s="39" t="s">
        <v>109</v>
      </c>
    </row>
    <row r="5" spans="1:3" ht="56" x14ac:dyDescent="0.35">
      <c r="A5" s="40" t="s">
        <v>110</v>
      </c>
      <c r="B5" s="41" t="s">
        <v>111</v>
      </c>
      <c r="C5" s="42" t="s">
        <v>112</v>
      </c>
    </row>
    <row r="6" spans="1:3" ht="126" x14ac:dyDescent="0.35">
      <c r="A6" s="40" t="s">
        <v>113</v>
      </c>
      <c r="B6" s="41" t="s">
        <v>114</v>
      </c>
      <c r="C6" s="42" t="s">
        <v>123</v>
      </c>
    </row>
    <row r="7" spans="1:3" ht="42" x14ac:dyDescent="0.35">
      <c r="A7" s="40" t="s">
        <v>115</v>
      </c>
      <c r="B7" s="41" t="s">
        <v>124</v>
      </c>
      <c r="C7" s="42" t="s">
        <v>250</v>
      </c>
    </row>
    <row r="8" spans="1:3" ht="84" x14ac:dyDescent="0.35">
      <c r="A8" s="40" t="s">
        <v>116</v>
      </c>
      <c r="B8" s="41" t="s">
        <v>117</v>
      </c>
      <c r="C8" s="42" t="s">
        <v>118</v>
      </c>
    </row>
    <row r="9" spans="1:3" ht="84" x14ac:dyDescent="0.35">
      <c r="A9" s="40" t="s">
        <v>119</v>
      </c>
      <c r="B9" s="41" t="s">
        <v>117</v>
      </c>
      <c r="C9" s="42" t="s">
        <v>120</v>
      </c>
    </row>
    <row r="10" spans="1:3" ht="28.5" thickBot="1" x14ac:dyDescent="0.4">
      <c r="A10" s="43" t="s">
        <v>121</v>
      </c>
      <c r="B10" s="44" t="s">
        <v>117</v>
      </c>
      <c r="C10" s="45" t="s">
        <v>125</v>
      </c>
    </row>
  </sheetData>
  <mergeCells count="3">
    <mergeCell ref="A1:C1"/>
    <mergeCell ref="A2:C2"/>
    <mergeCell ref="A3:C3"/>
  </mergeCells>
  <pageMargins left="0.7" right="0.7" top="0.75" bottom="0.75" header="0.3" footer="0.3"/>
  <pageSetup scale="9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0"/>
  <sheetViews>
    <sheetView topLeftCell="A5" zoomScaleNormal="100" workbookViewId="0">
      <selection activeCell="J10" sqref="J10"/>
    </sheetView>
  </sheetViews>
  <sheetFormatPr baseColWidth="10" defaultColWidth="11.453125" defaultRowHeight="13" x14ac:dyDescent="0.3"/>
  <cols>
    <col min="1" max="16384" width="11.453125" style="1"/>
  </cols>
  <sheetData>
    <row r="1" spans="1:7" ht="16" thickBot="1" x14ac:dyDescent="0.4">
      <c r="A1" s="227" t="s">
        <v>126</v>
      </c>
      <c r="B1" s="228"/>
      <c r="C1" s="228"/>
      <c r="D1" s="228"/>
      <c r="E1" s="228"/>
      <c r="F1" s="228"/>
      <c r="G1" s="229"/>
    </row>
    <row r="2" spans="1:7" ht="13.5" thickBot="1" x14ac:dyDescent="0.35">
      <c r="A2" s="52" t="s">
        <v>128</v>
      </c>
      <c r="B2" s="230" t="s">
        <v>129</v>
      </c>
      <c r="C2" s="230"/>
      <c r="D2" s="230"/>
      <c r="E2" s="230" t="s">
        <v>130</v>
      </c>
      <c r="F2" s="230"/>
      <c r="G2" s="231"/>
    </row>
    <row r="3" spans="1:7" x14ac:dyDescent="0.3">
      <c r="A3" s="213" t="s">
        <v>131</v>
      </c>
      <c r="B3" s="214"/>
      <c r="C3" s="214"/>
      <c r="D3" s="214"/>
      <c r="E3" s="214"/>
      <c r="F3" s="214"/>
      <c r="G3" s="215"/>
    </row>
    <row r="4" spans="1:7" ht="163.5" customHeight="1" x14ac:dyDescent="0.3">
      <c r="A4" s="47" t="s">
        <v>223</v>
      </c>
      <c r="B4" s="223" t="s">
        <v>170</v>
      </c>
      <c r="C4" s="223"/>
      <c r="D4" s="223"/>
      <c r="E4" s="223" t="s">
        <v>150</v>
      </c>
      <c r="F4" s="224"/>
      <c r="G4" s="225"/>
    </row>
    <row r="5" spans="1:7" ht="70.5" customHeight="1" x14ac:dyDescent="0.3">
      <c r="A5" s="185" t="s">
        <v>332</v>
      </c>
      <c r="B5" s="223" t="s">
        <v>171</v>
      </c>
      <c r="C5" s="224"/>
      <c r="D5" s="224"/>
      <c r="E5" s="118" t="s">
        <v>174</v>
      </c>
      <c r="F5" s="212"/>
      <c r="G5" s="226"/>
    </row>
    <row r="6" spans="1:7" ht="44.25" customHeight="1" x14ac:dyDescent="0.3">
      <c r="A6" s="232"/>
      <c r="B6" s="223" t="s">
        <v>180</v>
      </c>
      <c r="C6" s="224"/>
      <c r="D6" s="224"/>
      <c r="E6" s="118" t="s">
        <v>175</v>
      </c>
      <c r="F6" s="118"/>
      <c r="G6" s="119"/>
    </row>
    <row r="7" spans="1:7" ht="69.75" customHeight="1" x14ac:dyDescent="0.3">
      <c r="A7" s="47" t="s">
        <v>333</v>
      </c>
      <c r="B7" s="217" t="s">
        <v>181</v>
      </c>
      <c r="C7" s="218"/>
      <c r="D7" s="219"/>
      <c r="E7" s="118" t="s">
        <v>175</v>
      </c>
      <c r="F7" s="118"/>
      <c r="G7" s="119"/>
    </row>
    <row r="8" spans="1:7" ht="39" customHeight="1" x14ac:dyDescent="0.3">
      <c r="A8" s="47" t="s">
        <v>334</v>
      </c>
      <c r="B8" s="220" t="s">
        <v>251</v>
      </c>
      <c r="C8" s="221"/>
      <c r="D8" s="222"/>
      <c r="E8" s="118" t="s">
        <v>175</v>
      </c>
      <c r="F8" s="118"/>
      <c r="G8" s="119"/>
    </row>
    <row r="9" spans="1:7" ht="75.75" customHeight="1" x14ac:dyDescent="0.3">
      <c r="A9" s="47" t="s">
        <v>151</v>
      </c>
      <c r="B9" s="118" t="s">
        <v>224</v>
      </c>
      <c r="C9" s="212"/>
      <c r="D9" s="212"/>
      <c r="E9" s="118" t="s">
        <v>172</v>
      </c>
      <c r="F9" s="118"/>
      <c r="G9" s="119"/>
    </row>
    <row r="10" spans="1:7" ht="58.5" customHeight="1" thickBot="1" x14ac:dyDescent="0.35">
      <c r="A10" s="49" t="s">
        <v>225</v>
      </c>
      <c r="B10" s="143" t="s">
        <v>182</v>
      </c>
      <c r="C10" s="216"/>
      <c r="D10" s="216"/>
      <c r="E10" s="143" t="s">
        <v>173</v>
      </c>
      <c r="F10" s="143"/>
      <c r="G10" s="144"/>
    </row>
  </sheetData>
  <mergeCells count="19">
    <mergeCell ref="A1:G1"/>
    <mergeCell ref="B2:D2"/>
    <mergeCell ref="E2:G2"/>
    <mergeCell ref="B4:D4"/>
    <mergeCell ref="B5:D5"/>
    <mergeCell ref="A5:A6"/>
    <mergeCell ref="E9:G9"/>
    <mergeCell ref="B9:D9"/>
    <mergeCell ref="A3:G3"/>
    <mergeCell ref="B10:D10"/>
    <mergeCell ref="E10:G10"/>
    <mergeCell ref="B7:D7"/>
    <mergeCell ref="B8:D8"/>
    <mergeCell ref="E4:G4"/>
    <mergeCell ref="E5:G5"/>
    <mergeCell ref="E6:G6"/>
    <mergeCell ref="E7:G7"/>
    <mergeCell ref="E8:G8"/>
    <mergeCell ref="B6:D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22"/>
  <sheetViews>
    <sheetView workbookViewId="0">
      <selection activeCell="I19" sqref="I19"/>
    </sheetView>
  </sheetViews>
  <sheetFormatPr baseColWidth="10" defaultColWidth="11.453125" defaultRowHeight="15.5" x14ac:dyDescent="0.35"/>
  <cols>
    <col min="1" max="1" width="11.90625" style="75" bestFit="1" customWidth="1"/>
    <col min="2" max="2" width="19.36328125" style="75" bestFit="1" customWidth="1"/>
    <col min="3" max="3" width="10.08984375" style="75" bestFit="1" customWidth="1"/>
    <col min="4" max="4" width="8" style="75" bestFit="1" customWidth="1"/>
    <col min="5" max="5" width="7.6328125" style="75" bestFit="1" customWidth="1"/>
    <col min="6" max="6" width="4.90625" style="75" customWidth="1"/>
    <col min="7" max="7" width="14.36328125" style="75" bestFit="1" customWidth="1"/>
    <col min="8" max="8" width="6" style="75" bestFit="1" customWidth="1"/>
    <col min="9" max="16384" width="11.453125" style="75"/>
  </cols>
  <sheetData>
    <row r="1" spans="1:8" x14ac:dyDescent="0.35">
      <c r="A1" s="234" t="s">
        <v>184</v>
      </c>
      <c r="B1" s="234"/>
      <c r="C1" s="234"/>
      <c r="D1" s="234"/>
      <c r="E1" s="234"/>
      <c r="F1" s="234"/>
      <c r="G1" s="234"/>
      <c r="H1" s="234"/>
    </row>
    <row r="2" spans="1:8" x14ac:dyDescent="0.35">
      <c r="A2" s="234"/>
      <c r="B2" s="234"/>
      <c r="C2" s="234"/>
      <c r="D2" s="234"/>
      <c r="E2" s="234"/>
      <c r="F2" s="234"/>
      <c r="G2" s="234"/>
      <c r="H2" s="234"/>
    </row>
    <row r="3" spans="1:8" x14ac:dyDescent="0.35">
      <c r="A3" s="76" t="s">
        <v>152</v>
      </c>
      <c r="B3" s="76" t="s">
        <v>109</v>
      </c>
      <c r="C3" s="76" t="s">
        <v>156</v>
      </c>
      <c r="D3" s="76" t="s">
        <v>153</v>
      </c>
      <c r="E3" s="76" t="s">
        <v>157</v>
      </c>
      <c r="G3" s="77" t="s">
        <v>158</v>
      </c>
      <c r="H3" s="77">
        <v>7200</v>
      </c>
    </row>
    <row r="4" spans="1:8" x14ac:dyDescent="0.35">
      <c r="A4" s="77" t="s">
        <v>154</v>
      </c>
      <c r="B4" s="77" t="s">
        <v>155</v>
      </c>
      <c r="C4" s="77">
        <v>6</v>
      </c>
      <c r="D4" s="77">
        <v>40</v>
      </c>
      <c r="E4" s="77">
        <f>C4*D4</f>
        <v>240</v>
      </c>
    </row>
    <row r="5" spans="1:8" x14ac:dyDescent="0.35">
      <c r="A5" s="77" t="s">
        <v>159</v>
      </c>
      <c r="B5" s="77" t="s">
        <v>160</v>
      </c>
      <c r="C5" s="77">
        <v>1</v>
      </c>
      <c r="D5" s="77">
        <v>70</v>
      </c>
      <c r="E5" s="77">
        <f>C5*D5</f>
        <v>70</v>
      </c>
    </row>
    <row r="6" spans="1:8" x14ac:dyDescent="0.35">
      <c r="A6" s="77" t="s">
        <v>154</v>
      </c>
      <c r="B6" s="77" t="s">
        <v>161</v>
      </c>
      <c r="C6" s="77">
        <v>3</v>
      </c>
      <c r="D6" s="77">
        <v>60</v>
      </c>
      <c r="E6" s="77">
        <f>C6*D6</f>
        <v>180</v>
      </c>
    </row>
    <row r="7" spans="1:8" x14ac:dyDescent="0.35">
      <c r="D7" s="233"/>
      <c r="E7" s="233"/>
    </row>
    <row r="8" spans="1:8" x14ac:dyDescent="0.35">
      <c r="D8" s="77" t="s">
        <v>157</v>
      </c>
      <c r="E8" s="77">
        <f>SUM(E4:E6)</f>
        <v>490</v>
      </c>
    </row>
    <row r="9" spans="1:8" x14ac:dyDescent="0.35">
      <c r="D9" s="233"/>
      <c r="E9" s="233"/>
    </row>
    <row r="10" spans="1:8" ht="18" x14ac:dyDescent="0.4">
      <c r="D10" s="78" t="s">
        <v>162</v>
      </c>
      <c r="E10" s="79">
        <f>E8/H3</f>
        <v>6.805555555555555E-2</v>
      </c>
    </row>
    <row r="13" spans="1:8" x14ac:dyDescent="0.35">
      <c r="A13" s="234" t="s">
        <v>185</v>
      </c>
      <c r="B13" s="234"/>
      <c r="C13" s="234"/>
      <c r="D13" s="234"/>
      <c r="E13" s="234"/>
      <c r="F13" s="234"/>
      <c r="G13" s="234"/>
      <c r="H13" s="234"/>
    </row>
    <row r="14" spans="1:8" x14ac:dyDescent="0.35">
      <c r="A14" s="234"/>
      <c r="B14" s="234"/>
      <c r="C14" s="234"/>
      <c r="D14" s="234"/>
      <c r="E14" s="234"/>
      <c r="F14" s="234"/>
      <c r="G14" s="234"/>
      <c r="H14" s="234"/>
    </row>
    <row r="15" spans="1:8" x14ac:dyDescent="0.35">
      <c r="A15" s="76" t="s">
        <v>152</v>
      </c>
      <c r="B15" s="76" t="s">
        <v>109</v>
      </c>
      <c r="C15" s="76" t="s">
        <v>156</v>
      </c>
      <c r="D15" s="76" t="s">
        <v>153</v>
      </c>
      <c r="E15" s="76" t="s">
        <v>157</v>
      </c>
      <c r="G15" s="77" t="s">
        <v>158</v>
      </c>
      <c r="H15" s="77">
        <v>3600</v>
      </c>
    </row>
    <row r="16" spans="1:8" x14ac:dyDescent="0.35">
      <c r="A16" s="77" t="s">
        <v>154</v>
      </c>
      <c r="B16" s="77" t="s">
        <v>155</v>
      </c>
      <c r="C16" s="77">
        <v>6</v>
      </c>
      <c r="D16" s="77">
        <v>40</v>
      </c>
      <c r="E16" s="77">
        <f>C16*D16</f>
        <v>240</v>
      </c>
    </row>
    <row r="17" spans="1:5" x14ac:dyDescent="0.35">
      <c r="A17" s="77" t="s">
        <v>159</v>
      </c>
      <c r="B17" s="77" t="s">
        <v>160</v>
      </c>
      <c r="C17" s="77">
        <v>1</v>
      </c>
      <c r="D17" s="77">
        <v>70</v>
      </c>
      <c r="E17" s="77">
        <f>C17*D17</f>
        <v>70</v>
      </c>
    </row>
    <row r="18" spans="1:5" x14ac:dyDescent="0.35">
      <c r="A18" s="77" t="s">
        <v>154</v>
      </c>
      <c r="B18" s="77" t="s">
        <v>161</v>
      </c>
      <c r="C18" s="77">
        <v>3</v>
      </c>
      <c r="D18" s="77">
        <v>60</v>
      </c>
      <c r="E18" s="77">
        <f>C18*D18</f>
        <v>180</v>
      </c>
    </row>
    <row r="19" spans="1:5" x14ac:dyDescent="0.35">
      <c r="D19" s="233"/>
      <c r="E19" s="233"/>
    </row>
    <row r="20" spans="1:5" x14ac:dyDescent="0.35">
      <c r="D20" s="77" t="s">
        <v>157</v>
      </c>
      <c r="E20" s="77">
        <f>SUM(E16:E18)</f>
        <v>490</v>
      </c>
    </row>
    <row r="21" spans="1:5" x14ac:dyDescent="0.35">
      <c r="D21" s="233"/>
      <c r="E21" s="233"/>
    </row>
    <row r="22" spans="1:5" ht="18" x14ac:dyDescent="0.4">
      <c r="D22" s="78" t="s">
        <v>162</v>
      </c>
      <c r="E22" s="79">
        <f>E20/H15</f>
        <v>0.1361111111111111</v>
      </c>
    </row>
  </sheetData>
  <mergeCells count="6">
    <mergeCell ref="D19:E19"/>
    <mergeCell ref="D21:E21"/>
    <mergeCell ref="A1:H2"/>
    <mergeCell ref="D7:E7"/>
    <mergeCell ref="D9:E9"/>
    <mergeCell ref="A13:H14"/>
  </mergeCell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9"/>
  <sheetViews>
    <sheetView topLeftCell="B1" workbookViewId="0">
      <selection activeCell="B12" sqref="B12"/>
    </sheetView>
  </sheetViews>
  <sheetFormatPr baseColWidth="10" defaultColWidth="11.453125" defaultRowHeight="22.5" x14ac:dyDescent="0.45"/>
  <cols>
    <col min="1" max="1" width="50.90625" style="53" bestFit="1" customWidth="1"/>
    <col min="2" max="2" width="29.54296875" style="53" bestFit="1" customWidth="1"/>
    <col min="3" max="3" width="32.6328125" style="53" bestFit="1" customWidth="1"/>
    <col min="4" max="5" width="11.453125" style="53"/>
    <col min="6" max="7" width="19.36328125" style="53" customWidth="1"/>
    <col min="8" max="8" width="11.453125" style="53"/>
    <col min="9" max="9" width="5.54296875" style="53" bestFit="1" customWidth="1"/>
    <col min="10" max="10" width="5.08984375" style="53" bestFit="1" customWidth="1"/>
    <col min="11" max="11" width="4.90625" style="53" bestFit="1" customWidth="1"/>
    <col min="12" max="16384" width="11.453125" style="53"/>
  </cols>
  <sheetData>
    <row r="1" spans="1:7" x14ac:dyDescent="0.45">
      <c r="A1" s="235" t="s">
        <v>183</v>
      </c>
      <c r="B1" s="236"/>
      <c r="C1" s="237"/>
    </row>
    <row r="2" spans="1:7" ht="23" thickBot="1" x14ac:dyDescent="0.5">
      <c r="A2" s="72"/>
      <c r="B2" s="73"/>
      <c r="C2" s="74"/>
    </row>
    <row r="3" spans="1:7" ht="23" thickBot="1" x14ac:dyDescent="0.5">
      <c r="A3" s="55"/>
      <c r="B3" s="56" t="s">
        <v>25</v>
      </c>
      <c r="C3" s="57" t="s">
        <v>26</v>
      </c>
      <c r="E3" s="238" t="s">
        <v>176</v>
      </c>
      <c r="F3" s="239"/>
      <c r="G3" s="240"/>
    </row>
    <row r="4" spans="1:7" x14ac:dyDescent="0.45">
      <c r="A4" s="58" t="s">
        <v>168</v>
      </c>
      <c r="B4" s="54" t="s">
        <v>32</v>
      </c>
      <c r="C4" s="59" t="s">
        <v>27</v>
      </c>
      <c r="E4" s="69"/>
      <c r="F4" s="70" t="s">
        <v>59</v>
      </c>
      <c r="G4" s="71" t="s">
        <v>60</v>
      </c>
    </row>
    <row r="5" spans="1:7" x14ac:dyDescent="0.45">
      <c r="A5" s="58" t="s">
        <v>28</v>
      </c>
      <c r="B5" s="54" t="s">
        <v>32</v>
      </c>
      <c r="C5" s="59" t="s">
        <v>27</v>
      </c>
      <c r="E5" s="64" t="s">
        <v>14</v>
      </c>
      <c r="F5" s="63">
        <v>17</v>
      </c>
      <c r="G5" s="65">
        <v>25</v>
      </c>
    </row>
    <row r="6" spans="1:7" x14ac:dyDescent="0.45">
      <c r="A6" s="58" t="s">
        <v>29</v>
      </c>
      <c r="B6" s="54" t="s">
        <v>31</v>
      </c>
      <c r="C6" s="59" t="s">
        <v>27</v>
      </c>
      <c r="E6" s="64" t="s">
        <v>61</v>
      </c>
      <c r="F6" s="63">
        <v>12</v>
      </c>
      <c r="G6" s="65">
        <v>18</v>
      </c>
    </row>
    <row r="7" spans="1:7" x14ac:dyDescent="0.45">
      <c r="A7" s="58" t="s">
        <v>30</v>
      </c>
      <c r="B7" s="54" t="s">
        <v>32</v>
      </c>
      <c r="C7" s="59" t="s">
        <v>27</v>
      </c>
      <c r="E7" s="64" t="s">
        <v>62</v>
      </c>
      <c r="F7" s="63">
        <v>15</v>
      </c>
      <c r="G7" s="65">
        <v>20</v>
      </c>
    </row>
    <row r="8" spans="1:7" ht="23" thickBot="1" x14ac:dyDescent="0.5">
      <c r="A8" s="58" t="s">
        <v>179</v>
      </c>
      <c r="B8" s="54" t="s">
        <v>34</v>
      </c>
      <c r="C8" s="59" t="s">
        <v>31</v>
      </c>
      <c r="E8" s="66" t="s">
        <v>63</v>
      </c>
      <c r="F8" s="67">
        <v>2</v>
      </c>
      <c r="G8" s="68">
        <v>3</v>
      </c>
    </row>
    <row r="9" spans="1:7" ht="23" thickBot="1" x14ac:dyDescent="0.5">
      <c r="A9" s="60" t="s">
        <v>177</v>
      </c>
      <c r="B9" s="61" t="s">
        <v>178</v>
      </c>
      <c r="C9" s="62" t="s">
        <v>32</v>
      </c>
    </row>
    <row r="10" spans="1:7" ht="23" thickBot="1" x14ac:dyDescent="0.5"/>
    <row r="11" spans="1:7" ht="23" thickBot="1" x14ac:dyDescent="0.5">
      <c r="A11" s="235" t="s">
        <v>183</v>
      </c>
      <c r="B11" s="236"/>
      <c r="C11" s="237"/>
      <c r="E11" s="238" t="s">
        <v>176</v>
      </c>
      <c r="F11" s="239"/>
      <c r="G11" s="240"/>
    </row>
    <row r="12" spans="1:7" ht="23" thickBot="1" x14ac:dyDescent="0.5">
      <c r="A12" s="72"/>
      <c r="B12" s="73"/>
      <c r="C12" s="74"/>
      <c r="E12" s="69"/>
      <c r="F12" s="70" t="s">
        <v>59</v>
      </c>
      <c r="G12" s="71" t="s">
        <v>60</v>
      </c>
    </row>
    <row r="13" spans="1:7" x14ac:dyDescent="0.45">
      <c r="A13" s="55"/>
      <c r="B13" s="56" t="s">
        <v>25</v>
      </c>
      <c r="C13" s="57" t="s">
        <v>26</v>
      </c>
      <c r="E13" s="64" t="s">
        <v>14</v>
      </c>
      <c r="F13" s="63">
        <v>17</v>
      </c>
      <c r="G13" s="65">
        <v>25</v>
      </c>
    </row>
    <row r="14" spans="1:7" x14ac:dyDescent="0.45">
      <c r="A14" s="58" t="s">
        <v>168</v>
      </c>
      <c r="B14" s="54" t="s">
        <v>32</v>
      </c>
      <c r="C14" s="59" t="s">
        <v>27</v>
      </c>
      <c r="E14" s="64" t="s">
        <v>61</v>
      </c>
      <c r="F14" s="63">
        <v>12</v>
      </c>
      <c r="G14" s="65">
        <v>18</v>
      </c>
    </row>
    <row r="15" spans="1:7" x14ac:dyDescent="0.45">
      <c r="A15" s="58" t="s">
        <v>28</v>
      </c>
      <c r="B15" s="54" t="s">
        <v>32</v>
      </c>
      <c r="C15" s="59" t="s">
        <v>27</v>
      </c>
      <c r="E15" s="64" t="s">
        <v>62</v>
      </c>
      <c r="F15" s="63">
        <v>15</v>
      </c>
      <c r="G15" s="65">
        <v>20</v>
      </c>
    </row>
    <row r="16" spans="1:7" ht="23" thickBot="1" x14ac:dyDescent="0.5">
      <c r="A16" s="58" t="s">
        <v>29</v>
      </c>
      <c r="B16" s="54" t="s">
        <v>31</v>
      </c>
      <c r="C16" s="59" t="s">
        <v>27</v>
      </c>
      <c r="E16" s="66" t="s">
        <v>63</v>
      </c>
      <c r="F16" s="67">
        <v>2</v>
      </c>
      <c r="G16" s="68">
        <v>3</v>
      </c>
    </row>
    <row r="17" spans="1:3" x14ac:dyDescent="0.45">
      <c r="A17" s="58" t="s">
        <v>30</v>
      </c>
      <c r="B17" s="54" t="s">
        <v>32</v>
      </c>
      <c r="C17" s="59" t="s">
        <v>27</v>
      </c>
    </row>
    <row r="18" spans="1:3" x14ac:dyDescent="0.45">
      <c r="A18" s="58" t="s">
        <v>179</v>
      </c>
      <c r="B18" s="54" t="s">
        <v>34</v>
      </c>
      <c r="C18" s="59" t="s">
        <v>31</v>
      </c>
    </row>
    <row r="19" spans="1:3" ht="23" thickBot="1" x14ac:dyDescent="0.5">
      <c r="A19" s="60" t="s">
        <v>177</v>
      </c>
      <c r="B19" s="61" t="s">
        <v>178</v>
      </c>
      <c r="C19" s="62" t="s">
        <v>32</v>
      </c>
    </row>
  </sheetData>
  <mergeCells count="4">
    <mergeCell ref="A1:C1"/>
    <mergeCell ref="A11:C11"/>
    <mergeCell ref="E11:G11"/>
    <mergeCell ref="E3:G3"/>
  </mergeCells>
  <pageMargins left="0.7" right="0.7" top="0.75" bottom="0.75" header="0.3" footer="0.3"/>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4BB958-E2B3-445E-986F-3F7F0B604897}">
  <dimension ref="A1:C23"/>
  <sheetViews>
    <sheetView workbookViewId="0">
      <selection activeCell="G6" sqref="G6"/>
    </sheetView>
  </sheetViews>
  <sheetFormatPr baseColWidth="10" defaultRowHeight="14.5" x14ac:dyDescent="0.35"/>
  <cols>
    <col min="1" max="1" width="17.90625" bestFit="1" customWidth="1"/>
    <col min="2" max="2" width="36.6328125" bestFit="1" customWidth="1"/>
  </cols>
  <sheetData>
    <row r="1" spans="1:3" x14ac:dyDescent="0.35">
      <c r="A1" t="s">
        <v>195</v>
      </c>
      <c r="B1">
        <v>130</v>
      </c>
    </row>
    <row r="2" spans="1:3" x14ac:dyDescent="0.35">
      <c r="A2" t="s">
        <v>196</v>
      </c>
      <c r="B2" t="s">
        <v>331</v>
      </c>
    </row>
    <row r="3" spans="1:3" x14ac:dyDescent="0.35">
      <c r="A3" t="s">
        <v>197</v>
      </c>
      <c r="B3" t="s">
        <v>22</v>
      </c>
    </row>
    <row r="4" spans="1:3" x14ac:dyDescent="0.35">
      <c r="A4" t="s">
        <v>198</v>
      </c>
      <c r="B4" t="s">
        <v>199</v>
      </c>
      <c r="C4">
        <v>10</v>
      </c>
    </row>
    <row r="5" spans="1:3" x14ac:dyDescent="0.35">
      <c r="B5" t="s">
        <v>200</v>
      </c>
      <c r="C5">
        <v>5</v>
      </c>
    </row>
    <row r="6" spans="1:3" x14ac:dyDescent="0.35">
      <c r="A6" t="s">
        <v>201</v>
      </c>
      <c r="B6" t="s">
        <v>202</v>
      </c>
    </row>
    <row r="7" spans="1:3" x14ac:dyDescent="0.35">
      <c r="B7" t="s">
        <v>203</v>
      </c>
    </row>
    <row r="8" spans="1:3" x14ac:dyDescent="0.35">
      <c r="B8" t="s">
        <v>204</v>
      </c>
    </row>
    <row r="9" spans="1:3" x14ac:dyDescent="0.35">
      <c r="B9" t="s">
        <v>205</v>
      </c>
    </row>
    <row r="10" spans="1:3" x14ac:dyDescent="0.35">
      <c r="B10" t="s">
        <v>206</v>
      </c>
    </row>
    <row r="11" spans="1:3" x14ac:dyDescent="0.35">
      <c r="B11" t="s">
        <v>23</v>
      </c>
    </row>
    <row r="12" spans="1:3" x14ac:dyDescent="0.35">
      <c r="B12" t="s">
        <v>21</v>
      </c>
    </row>
    <row r="13" spans="1:3" x14ac:dyDescent="0.35">
      <c r="B13" t="s">
        <v>207</v>
      </c>
    </row>
    <row r="14" spans="1:3" x14ac:dyDescent="0.35">
      <c r="A14" t="s">
        <v>208</v>
      </c>
      <c r="B14" t="s">
        <v>209</v>
      </c>
    </row>
    <row r="15" spans="1:3" x14ac:dyDescent="0.35">
      <c r="B15" t="s">
        <v>210</v>
      </c>
    </row>
    <row r="16" spans="1:3" x14ac:dyDescent="0.35">
      <c r="A16" t="s">
        <v>211</v>
      </c>
      <c r="B16" t="s">
        <v>212</v>
      </c>
    </row>
    <row r="17" spans="1:2" x14ac:dyDescent="0.35">
      <c r="B17" t="s">
        <v>213</v>
      </c>
    </row>
    <row r="18" spans="1:2" x14ac:dyDescent="0.35">
      <c r="A18" t="s">
        <v>214</v>
      </c>
    </row>
    <row r="19" spans="1:2" x14ac:dyDescent="0.35">
      <c r="A19" t="s">
        <v>215</v>
      </c>
    </row>
    <row r="20" spans="1:2" x14ac:dyDescent="0.35">
      <c r="A20" t="s">
        <v>216</v>
      </c>
    </row>
    <row r="21" spans="1:2" x14ac:dyDescent="0.35">
      <c r="A21" t="s">
        <v>217</v>
      </c>
      <c r="B21" t="s">
        <v>218</v>
      </c>
    </row>
    <row r="22" spans="1:2" x14ac:dyDescent="0.35">
      <c r="A22" t="s">
        <v>219</v>
      </c>
      <c r="B22" t="s">
        <v>220</v>
      </c>
    </row>
    <row r="23" spans="1:2" x14ac:dyDescent="0.35">
      <c r="A23" t="s">
        <v>221</v>
      </c>
      <c r="B23" t="s">
        <v>222</v>
      </c>
    </row>
  </sheetData>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87469-A321-4C63-870F-D28555364B06}">
  <dimension ref="A1:O30"/>
  <sheetViews>
    <sheetView topLeftCell="A8" workbookViewId="0">
      <selection activeCell="I17" sqref="I17:J17"/>
    </sheetView>
  </sheetViews>
  <sheetFormatPr baseColWidth="10" defaultRowHeight="14.5" x14ac:dyDescent="0.35"/>
  <cols>
    <col min="1" max="1" width="27" bestFit="1" customWidth="1"/>
    <col min="2" max="2" width="9.26953125" bestFit="1" customWidth="1"/>
    <col min="3" max="3" width="8.1796875" bestFit="1" customWidth="1"/>
    <col min="4" max="4" width="9.26953125" bestFit="1" customWidth="1"/>
    <col min="5" max="5" width="8.1796875" bestFit="1" customWidth="1"/>
    <col min="12" max="12" width="12.54296875" customWidth="1"/>
  </cols>
  <sheetData>
    <row r="1" spans="1:15" ht="15" thickBot="1" x14ac:dyDescent="0.4">
      <c r="A1" s="270" t="s">
        <v>252</v>
      </c>
      <c r="B1" s="270"/>
      <c r="C1" s="270"/>
      <c r="D1" s="270"/>
      <c r="E1" s="270"/>
      <c r="G1" s="270" t="s">
        <v>253</v>
      </c>
      <c r="H1" s="270"/>
      <c r="I1" s="270"/>
      <c r="J1" s="270"/>
      <c r="K1" s="270"/>
      <c r="L1" s="270"/>
      <c r="M1" s="270"/>
      <c r="N1" s="270"/>
      <c r="O1" s="270"/>
    </row>
    <row r="2" spans="1:15" ht="15.5" thickTop="1" thickBot="1" x14ac:dyDescent="0.4">
      <c r="A2" s="82" t="s">
        <v>254</v>
      </c>
      <c r="B2" s="271" t="s">
        <v>255</v>
      </c>
      <c r="C2" s="272"/>
      <c r="D2" s="271" t="s">
        <v>256</v>
      </c>
      <c r="E2" s="273"/>
      <c r="G2" s="82"/>
      <c r="H2" s="271" t="s">
        <v>257</v>
      </c>
      <c r="I2" s="272"/>
      <c r="J2" s="271" t="s">
        <v>258</v>
      </c>
      <c r="K2" s="272"/>
      <c r="L2" s="271" t="s">
        <v>259</v>
      </c>
      <c r="M2" s="272"/>
      <c r="N2" s="271" t="s">
        <v>260</v>
      </c>
      <c r="O2" s="273"/>
    </row>
    <row r="3" spans="1:15" ht="23.5" thickTop="1" x14ac:dyDescent="0.35">
      <c r="A3" s="261" t="s">
        <v>261</v>
      </c>
      <c r="B3" s="83" t="s">
        <v>262</v>
      </c>
      <c r="C3" s="83" t="s">
        <v>263</v>
      </c>
      <c r="D3" s="83" t="s">
        <v>262</v>
      </c>
      <c r="E3" s="84" t="s">
        <v>264</v>
      </c>
      <c r="G3" s="263" t="s">
        <v>265</v>
      </c>
      <c r="H3" s="265" t="s">
        <v>266</v>
      </c>
      <c r="I3" s="85" t="s">
        <v>267</v>
      </c>
      <c r="J3" s="85" t="s">
        <v>268</v>
      </c>
      <c r="K3" s="85" t="s">
        <v>269</v>
      </c>
      <c r="L3" s="265" t="s">
        <v>270</v>
      </c>
      <c r="M3" s="85" t="s">
        <v>271</v>
      </c>
      <c r="N3" s="265" t="s">
        <v>272</v>
      </c>
      <c r="O3" s="86" t="s">
        <v>273</v>
      </c>
    </row>
    <row r="4" spans="1:15" ht="25.5" thickBot="1" x14ac:dyDescent="0.4">
      <c r="A4" s="262"/>
      <c r="B4" s="88" t="s">
        <v>274</v>
      </c>
      <c r="C4" s="88" t="s">
        <v>275</v>
      </c>
      <c r="D4" s="88" t="s">
        <v>276</v>
      </c>
      <c r="E4" s="89" t="s">
        <v>277</v>
      </c>
      <c r="G4" s="264"/>
      <c r="H4" s="266"/>
      <c r="I4" s="90" t="s">
        <v>278</v>
      </c>
      <c r="J4" s="90" t="s">
        <v>279</v>
      </c>
      <c r="K4" s="90" t="s">
        <v>278</v>
      </c>
      <c r="L4" s="266"/>
      <c r="M4" s="90" t="s">
        <v>278</v>
      </c>
      <c r="N4" s="266"/>
      <c r="O4" s="91" t="s">
        <v>278</v>
      </c>
    </row>
    <row r="5" spans="1:15" ht="15" thickBot="1" x14ac:dyDescent="0.4">
      <c r="A5" s="87" t="s">
        <v>280</v>
      </c>
      <c r="B5" s="88">
        <v>545</v>
      </c>
      <c r="C5" s="88" t="s">
        <v>281</v>
      </c>
      <c r="D5" s="88">
        <v>199</v>
      </c>
      <c r="E5" s="89" t="s">
        <v>282</v>
      </c>
      <c r="G5" s="92" t="s">
        <v>280</v>
      </c>
      <c r="H5" s="90">
        <v>1437</v>
      </c>
      <c r="I5" s="90" t="s">
        <v>283</v>
      </c>
      <c r="J5" s="90">
        <v>681</v>
      </c>
      <c r="K5" s="90" t="s">
        <v>284</v>
      </c>
      <c r="L5" s="90">
        <v>336</v>
      </c>
      <c r="M5" s="90" t="s">
        <v>285</v>
      </c>
      <c r="N5" s="90">
        <v>167</v>
      </c>
      <c r="O5" s="91" t="s">
        <v>286</v>
      </c>
    </row>
    <row r="6" spans="1:15" ht="15" thickBot="1" x14ac:dyDescent="0.4">
      <c r="A6" s="87" t="s">
        <v>287</v>
      </c>
      <c r="B6" s="88">
        <v>454</v>
      </c>
      <c r="C6" s="88" t="s">
        <v>288</v>
      </c>
      <c r="D6" s="88">
        <v>166</v>
      </c>
      <c r="E6" s="89" t="s">
        <v>289</v>
      </c>
      <c r="G6" s="92" t="s">
        <v>287</v>
      </c>
      <c r="H6" s="90">
        <v>1197</v>
      </c>
      <c r="I6" s="90" t="s">
        <v>290</v>
      </c>
      <c r="J6" s="90">
        <v>567</v>
      </c>
      <c r="K6" s="90" t="s">
        <v>291</v>
      </c>
      <c r="L6" s="90">
        <v>280</v>
      </c>
      <c r="M6" s="90" t="s">
        <v>292</v>
      </c>
      <c r="N6" s="90">
        <v>139</v>
      </c>
      <c r="O6" s="91" t="s">
        <v>293</v>
      </c>
    </row>
    <row r="7" spans="1:15" ht="15" thickBot="1" x14ac:dyDescent="0.4">
      <c r="A7" s="87" t="s">
        <v>294</v>
      </c>
      <c r="B7" s="88">
        <v>363</v>
      </c>
      <c r="C7" s="88" t="s">
        <v>295</v>
      </c>
      <c r="D7" s="88">
        <v>132</v>
      </c>
      <c r="E7" s="89" t="s">
        <v>296</v>
      </c>
      <c r="G7" s="92" t="s">
        <v>294</v>
      </c>
      <c r="H7" s="90">
        <v>958</v>
      </c>
      <c r="I7" s="90" t="s">
        <v>297</v>
      </c>
      <c r="J7" s="90">
        <v>454</v>
      </c>
      <c r="K7" s="90" t="s">
        <v>298</v>
      </c>
      <c r="L7" s="90">
        <v>224</v>
      </c>
      <c r="M7" s="90" t="s">
        <v>299</v>
      </c>
      <c r="N7" s="90">
        <v>111</v>
      </c>
      <c r="O7" s="91" t="s">
        <v>300</v>
      </c>
    </row>
    <row r="8" spans="1:15" ht="15" thickBot="1" x14ac:dyDescent="0.4">
      <c r="A8" s="87" t="s">
        <v>301</v>
      </c>
      <c r="B8" s="88">
        <v>272</v>
      </c>
      <c r="C8" s="88" t="s">
        <v>302</v>
      </c>
      <c r="D8" s="88">
        <v>99</v>
      </c>
      <c r="E8" s="89" t="s">
        <v>303</v>
      </c>
      <c r="G8" s="92" t="s">
        <v>301</v>
      </c>
      <c r="H8" s="90">
        <v>718</v>
      </c>
      <c r="I8" s="90" t="s">
        <v>304</v>
      </c>
      <c r="J8" s="90">
        <v>340</v>
      </c>
      <c r="K8" s="90" t="s">
        <v>305</v>
      </c>
      <c r="L8" s="90">
        <v>168</v>
      </c>
      <c r="M8" s="90" t="s">
        <v>286</v>
      </c>
      <c r="N8" s="90">
        <v>83</v>
      </c>
      <c r="O8" s="91" t="s">
        <v>306</v>
      </c>
    </row>
    <row r="9" spans="1:15" ht="15" thickBot="1" x14ac:dyDescent="0.4">
      <c r="A9" s="87" t="s">
        <v>307</v>
      </c>
      <c r="B9" s="88">
        <v>181</v>
      </c>
      <c r="C9" s="88" t="s">
        <v>308</v>
      </c>
      <c r="D9" s="88">
        <v>66</v>
      </c>
      <c r="E9" s="89" t="s">
        <v>309</v>
      </c>
      <c r="G9" s="92" t="s">
        <v>307</v>
      </c>
      <c r="H9" s="90">
        <v>479</v>
      </c>
      <c r="I9" s="90" t="s">
        <v>310</v>
      </c>
      <c r="J9" s="90">
        <v>277</v>
      </c>
      <c r="K9" s="90" t="s">
        <v>311</v>
      </c>
      <c r="L9" s="90">
        <v>112</v>
      </c>
      <c r="M9" s="90" t="s">
        <v>300</v>
      </c>
      <c r="N9" s="90">
        <v>55</v>
      </c>
      <c r="O9" s="91" t="s">
        <v>312</v>
      </c>
    </row>
    <row r="10" spans="1:15" ht="15" thickBot="1" x14ac:dyDescent="0.4">
      <c r="A10" s="267" t="s">
        <v>313</v>
      </c>
      <c r="B10" s="268"/>
      <c r="C10" s="268"/>
      <c r="D10" s="268"/>
      <c r="E10" s="269"/>
      <c r="G10" s="267" t="s">
        <v>313</v>
      </c>
      <c r="H10" s="268"/>
      <c r="I10" s="268"/>
      <c r="J10" s="268"/>
      <c r="K10" s="268"/>
      <c r="L10" s="268"/>
      <c r="M10" s="268"/>
      <c r="N10" s="268"/>
      <c r="O10" s="269"/>
    </row>
    <row r="11" spans="1:15" ht="15" thickTop="1" x14ac:dyDescent="0.35"/>
    <row r="12" spans="1:15" ht="15" thickBot="1" x14ac:dyDescent="0.4"/>
    <row r="13" spans="1:15" x14ac:dyDescent="0.35">
      <c r="A13" s="256" t="s">
        <v>314</v>
      </c>
      <c r="B13" s="257"/>
      <c r="C13" s="257"/>
      <c r="D13" s="257"/>
      <c r="E13" s="257"/>
      <c r="F13" s="257"/>
      <c r="G13" s="257"/>
      <c r="H13" s="257"/>
      <c r="I13" s="257"/>
      <c r="J13" s="258"/>
    </row>
    <row r="14" spans="1:15" x14ac:dyDescent="0.35">
      <c r="A14" s="93"/>
      <c r="B14" s="94" t="s">
        <v>315</v>
      </c>
      <c r="C14" s="259" t="s">
        <v>258</v>
      </c>
      <c r="D14" s="259"/>
      <c r="E14" s="259"/>
      <c r="F14" s="259" t="s">
        <v>259</v>
      </c>
      <c r="G14" s="259"/>
      <c r="H14" s="259"/>
      <c r="I14" s="259" t="s">
        <v>260</v>
      </c>
      <c r="J14" s="260"/>
    </row>
    <row r="15" spans="1:15" x14ac:dyDescent="0.35">
      <c r="A15" s="93"/>
      <c r="B15" s="94" t="s">
        <v>316</v>
      </c>
      <c r="C15" s="259" t="s">
        <v>317</v>
      </c>
      <c r="D15" s="259"/>
      <c r="E15" s="259"/>
      <c r="F15" s="259" t="s">
        <v>318</v>
      </c>
      <c r="G15" s="259"/>
      <c r="H15" s="259"/>
      <c r="I15" s="259" t="s">
        <v>319</v>
      </c>
      <c r="J15" s="260"/>
    </row>
    <row r="16" spans="1:15" ht="23" x14ac:dyDescent="0.35">
      <c r="A16" s="95" t="s">
        <v>265</v>
      </c>
      <c r="B16" s="96" t="s">
        <v>320</v>
      </c>
      <c r="C16" s="252" t="s">
        <v>321</v>
      </c>
      <c r="D16" s="252"/>
      <c r="E16" s="252"/>
      <c r="F16" s="252" t="s">
        <v>322</v>
      </c>
      <c r="G16" s="252"/>
      <c r="H16" s="252"/>
      <c r="I16" s="252" t="s">
        <v>323</v>
      </c>
      <c r="J16" s="253"/>
      <c r="K16" s="97"/>
    </row>
    <row r="17" spans="1:13" ht="15" thickBot="1" x14ac:dyDescent="0.4">
      <c r="A17" s="95" t="s">
        <v>280</v>
      </c>
      <c r="B17" s="98">
        <v>1732</v>
      </c>
      <c r="C17" s="244">
        <v>803</v>
      </c>
      <c r="D17" s="244"/>
      <c r="E17" s="244"/>
      <c r="F17" s="254">
        <v>394</v>
      </c>
      <c r="G17" s="254"/>
      <c r="H17" s="254"/>
      <c r="I17" s="254">
        <v>196</v>
      </c>
      <c r="J17" s="255"/>
      <c r="K17" s="97"/>
    </row>
    <row r="18" spans="1:13" ht="15" thickBot="1" x14ac:dyDescent="0.4">
      <c r="A18" s="95" t="s">
        <v>287</v>
      </c>
      <c r="B18" s="98">
        <v>1443</v>
      </c>
      <c r="C18" s="244">
        <v>669</v>
      </c>
      <c r="D18" s="244"/>
      <c r="E18" s="246"/>
      <c r="F18" s="247">
        <v>329</v>
      </c>
      <c r="G18" s="248"/>
      <c r="H18" s="248"/>
      <c r="I18" s="248">
        <v>163</v>
      </c>
      <c r="J18" s="249"/>
      <c r="K18" s="97"/>
    </row>
    <row r="19" spans="1:13" x14ac:dyDescent="0.35">
      <c r="A19" s="95" t="s">
        <v>294</v>
      </c>
      <c r="B19" s="98">
        <v>1154</v>
      </c>
      <c r="C19" s="244">
        <v>535</v>
      </c>
      <c r="D19" s="244"/>
      <c r="E19" s="244"/>
      <c r="F19" s="250">
        <v>263</v>
      </c>
      <c r="G19" s="250"/>
      <c r="H19" s="250"/>
      <c r="I19" s="250">
        <v>131</v>
      </c>
      <c r="J19" s="251"/>
      <c r="K19" s="97"/>
    </row>
    <row r="20" spans="1:13" x14ac:dyDescent="0.35">
      <c r="A20" s="95" t="s">
        <v>301</v>
      </c>
      <c r="B20" s="98">
        <v>866</v>
      </c>
      <c r="C20" s="244">
        <v>401</v>
      </c>
      <c r="D20" s="244"/>
      <c r="E20" s="244"/>
      <c r="F20" s="244">
        <v>197</v>
      </c>
      <c r="G20" s="244"/>
      <c r="H20" s="244"/>
      <c r="I20" s="244">
        <v>98</v>
      </c>
      <c r="J20" s="245"/>
      <c r="K20" s="97"/>
      <c r="L20" s="99"/>
      <c r="M20" s="99"/>
    </row>
    <row r="21" spans="1:13" x14ac:dyDescent="0.35">
      <c r="A21" s="95" t="s">
        <v>307</v>
      </c>
      <c r="B21" s="98">
        <v>577</v>
      </c>
      <c r="C21" s="244">
        <v>267</v>
      </c>
      <c r="D21" s="244"/>
      <c r="E21" s="244"/>
      <c r="F21" s="244">
        <v>131</v>
      </c>
      <c r="G21" s="244"/>
      <c r="H21" s="244"/>
      <c r="I21" s="244">
        <v>65</v>
      </c>
      <c r="J21" s="245"/>
      <c r="K21" s="97"/>
      <c r="L21" s="99"/>
      <c r="M21" s="99"/>
    </row>
    <row r="22" spans="1:13" ht="15" thickBot="1" x14ac:dyDescent="0.4">
      <c r="A22" s="241" t="s">
        <v>313</v>
      </c>
      <c r="B22" s="242"/>
      <c r="C22" s="242"/>
      <c r="D22" s="242"/>
      <c r="E22" s="242"/>
      <c r="F22" s="242"/>
      <c r="G22" s="242"/>
      <c r="H22" s="242"/>
      <c r="I22" s="242"/>
      <c r="J22" s="243"/>
      <c r="K22" s="100"/>
      <c r="L22" s="100"/>
      <c r="M22" s="99"/>
    </row>
    <row r="24" spans="1:13" ht="15.5" x14ac:dyDescent="0.35">
      <c r="A24" s="75" t="s">
        <v>324</v>
      </c>
      <c r="B24" s="75" t="s">
        <v>325</v>
      </c>
    </row>
    <row r="25" spans="1:13" ht="15.5" x14ac:dyDescent="0.35">
      <c r="A25" s="75"/>
      <c r="B25" s="75"/>
    </row>
    <row r="26" spans="1:13" ht="15.5" x14ac:dyDescent="0.35">
      <c r="A26" s="75" t="s">
        <v>326</v>
      </c>
      <c r="B26" s="75"/>
    </row>
    <row r="27" spans="1:13" ht="15.5" x14ac:dyDescent="0.35">
      <c r="A27" s="75" t="s">
        <v>327</v>
      </c>
      <c r="B27" s="101"/>
    </row>
    <row r="28" spans="1:13" ht="15.5" x14ac:dyDescent="0.35">
      <c r="A28" s="75" t="s">
        <v>328</v>
      </c>
      <c r="B28" s="101"/>
    </row>
    <row r="29" spans="1:13" ht="15.5" x14ac:dyDescent="0.35">
      <c r="A29" s="75" t="s">
        <v>329</v>
      </c>
      <c r="B29" s="101"/>
    </row>
    <row r="30" spans="1:13" ht="15.5" x14ac:dyDescent="0.35">
      <c r="A30" s="75" t="s">
        <v>330</v>
      </c>
      <c r="B30" s="101"/>
    </row>
  </sheetData>
  <mergeCells count="41">
    <mergeCell ref="A10:E10"/>
    <mergeCell ref="G10:O10"/>
    <mergeCell ref="A1:E1"/>
    <mergeCell ref="G1:O1"/>
    <mergeCell ref="B2:C2"/>
    <mergeCell ref="D2:E2"/>
    <mergeCell ref="H2:I2"/>
    <mergeCell ref="J2:K2"/>
    <mergeCell ref="L2:M2"/>
    <mergeCell ref="N2:O2"/>
    <mergeCell ref="A3:A4"/>
    <mergeCell ref="G3:G4"/>
    <mergeCell ref="H3:H4"/>
    <mergeCell ref="L3:L4"/>
    <mergeCell ref="N3:N4"/>
    <mergeCell ref="A13:J13"/>
    <mergeCell ref="C14:E14"/>
    <mergeCell ref="F14:H14"/>
    <mergeCell ref="I14:J14"/>
    <mergeCell ref="C15:E15"/>
    <mergeCell ref="F15:H15"/>
    <mergeCell ref="I15:J15"/>
    <mergeCell ref="C16:E16"/>
    <mergeCell ref="F16:H16"/>
    <mergeCell ref="I16:J16"/>
    <mergeCell ref="C17:E17"/>
    <mergeCell ref="F17:H17"/>
    <mergeCell ref="I17:J17"/>
    <mergeCell ref="C18:E18"/>
    <mergeCell ref="F18:H18"/>
    <mergeCell ref="I18:J18"/>
    <mergeCell ref="C19:E19"/>
    <mergeCell ref="F19:H19"/>
    <mergeCell ref="I19:J19"/>
    <mergeCell ref="A22:J22"/>
    <mergeCell ref="C20:E20"/>
    <mergeCell ref="F20:H20"/>
    <mergeCell ref="I20:J20"/>
    <mergeCell ref="C21:E21"/>
    <mergeCell ref="F21:H21"/>
    <mergeCell ref="I21:J2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vt:i4>
      </vt:variant>
    </vt:vector>
  </HeadingPairs>
  <TitlesOfParts>
    <vt:vector size="9" baseType="lpstr">
      <vt:lpstr>BRIEFING</vt:lpstr>
      <vt:lpstr>MRO FUERZA</vt:lpstr>
      <vt:lpstr>MRO MISION</vt:lpstr>
      <vt:lpstr>CRONOGRAMA</vt:lpstr>
      <vt:lpstr>TIS</vt:lpstr>
      <vt:lpstr>PLASTIFICAR</vt:lpstr>
      <vt:lpstr>PLAN DE NAVEGACIÓN</vt:lpstr>
      <vt:lpstr>CÁLCULO FOTO</vt:lpstr>
      <vt:lpstr>BRIEFING!Área_de_impresión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T1°(Sm.) Mauricio G. Ibarr H.</dc:creator>
  <cp:lastModifiedBy>Francisco Descalzi</cp:lastModifiedBy>
  <cp:lastPrinted>2024-10-21T02:07:53Z</cp:lastPrinted>
  <dcterms:created xsi:type="dcterms:W3CDTF">2021-04-04T16:39:04Z</dcterms:created>
  <dcterms:modified xsi:type="dcterms:W3CDTF">2024-10-24T00:20:05Z</dcterms:modified>
</cp:coreProperties>
</file>