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H7"/>
  <c r="H8"/>
  <c r="H9"/>
  <c r="H10"/>
  <c r="H11"/>
  <c r="H12"/>
  <c r="H13"/>
  <c r="H14"/>
  <c r="H15"/>
  <c r="H6"/>
  <c r="I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G18" i="1"/>
  <c r="G16"/>
  <c r="K13"/>
  <c r="K7"/>
  <c r="K8"/>
  <c r="K9"/>
  <c r="K10"/>
  <c r="K11"/>
  <c r="K12"/>
  <c r="K6"/>
  <c r="J12"/>
  <c r="J11"/>
  <c r="H12"/>
  <c r="J10"/>
  <c r="J8"/>
  <c r="J6"/>
  <c r="I12"/>
  <c r="I11"/>
  <c r="I10"/>
  <c r="I9"/>
  <c r="I8"/>
  <c r="I7"/>
  <c r="I6"/>
  <c r="G13"/>
  <c r="H8"/>
  <c r="H9" s="1"/>
  <c r="H10" s="1"/>
  <c r="H11" s="1"/>
  <c r="H7"/>
  <c r="F7"/>
  <c r="F8"/>
  <c r="F9"/>
  <c r="F10"/>
  <c r="F11"/>
  <c r="F12"/>
  <c r="F6"/>
  <c r="J7" l="1"/>
  <c r="J9"/>
  <c r="F16" i="2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<sst xmlns="http://schemas.openxmlformats.org/spreadsheetml/2006/main" count="34" uniqueCount="24">
  <si>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</si>
  <si>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</si>
  <si>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</si>
  <si>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</si>
  <si>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</si>
  <si>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</si>
  <si>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</si>
  <si>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</si>
  <si>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</si>
  <si>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</si>
  <si>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</si>
  <si>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</si>
  <si>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</si>
  <si>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</si>
  <si>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</si>
  <si>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Marca de clase</t>
  </si>
  <si>
    <t>Frecuencia absoluta acumulada</t>
  </si>
  <si>
    <t xml:space="preserve">suma </t>
  </si>
  <si>
    <t>SUMA</t>
  </si>
  <si>
    <t>mi*fi</t>
  </si>
  <si>
    <t>Frecuencia absoluta</t>
  </si>
  <si>
    <t>Frecuencia porcentual</t>
  </si>
  <si>
    <t>Frecuencia porcentual acumulada</t>
  </si>
  <si>
    <t>El 50% de los brigadieres usan a lo más 1025 minutos mensuales</t>
  </si>
</sst>
</file>

<file path=xl/styles.xml><?xml version="1.0" encoding="utf-8"?>
<styleSheet xmlns="http://schemas.openxmlformats.org/spreadsheetml/2006/main">
  <numFmts count="2">
    <numFmt numFmtId="166" formatCode="0.000"/>
    <numFmt numFmtId="167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13" xfId="0" applyBorder="1"/>
    <xf numFmtId="0" fontId="0" fillId="4" borderId="4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9" fontId="0" fillId="0" borderId="22" xfId="1" applyFont="1" applyBorder="1" applyAlignment="1">
      <alignment horizontal="center"/>
    </xf>
    <xf numFmtId="9" fontId="0" fillId="0" borderId="23" xfId="1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0" fillId="5" borderId="13" xfId="0" applyFill="1" applyBorder="1"/>
    <xf numFmtId="9" fontId="0" fillId="0" borderId="25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wrapText="1"/>
    </xf>
    <xf numFmtId="0" fontId="1" fillId="6" borderId="19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wrapText="1"/>
    </xf>
    <xf numFmtId="0" fontId="1" fillId="6" borderId="19" xfId="0" applyFont="1" applyFill="1" applyBorder="1" applyAlignment="1">
      <alignment horizontal="center" wrapText="1"/>
    </xf>
    <xf numFmtId="167" fontId="0" fillId="0" borderId="0" xfId="0" applyNumberFormat="1"/>
    <xf numFmtId="166" fontId="4" fillId="0" borderId="7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9"/>
  <sheetViews>
    <sheetView tabSelected="1" workbookViewId="0">
      <selection activeCell="G18" sqref="G18"/>
    </sheetView>
  </sheetViews>
  <sheetFormatPr baseColWidth="10" defaultRowHeight="15"/>
  <sheetData>
    <row r="1" spans="2:14" ht="18">
      <c r="B1" s="15" t="s">
        <v>10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3" spans="2:14">
      <c r="F3" s="49" t="s">
        <v>15</v>
      </c>
      <c r="G3" s="50" t="s">
        <v>20</v>
      </c>
      <c r="H3" s="51" t="s">
        <v>16</v>
      </c>
      <c r="I3" s="52" t="s">
        <v>21</v>
      </c>
      <c r="J3" s="51" t="s">
        <v>22</v>
      </c>
      <c r="K3" s="48" t="s">
        <v>19</v>
      </c>
    </row>
    <row r="4" spans="2:14" ht="15.75" thickBot="1">
      <c r="F4" s="38"/>
      <c r="G4" s="46"/>
      <c r="H4" s="47"/>
      <c r="I4" s="47"/>
      <c r="J4" s="47"/>
      <c r="K4" s="45"/>
    </row>
    <row r="5" spans="2:14" ht="19.5" thickBot="1">
      <c r="D5" s="22" t="s">
        <v>9</v>
      </c>
      <c r="E5" s="23"/>
      <c r="F5" s="26" t="s">
        <v>14</v>
      </c>
      <c r="G5" s="27" t="s">
        <v>8</v>
      </c>
      <c r="H5" s="27" t="s">
        <v>7</v>
      </c>
      <c r="I5" s="27" t="s">
        <v>6</v>
      </c>
      <c r="J5" s="34" t="s">
        <v>5</v>
      </c>
      <c r="K5" s="28"/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31">
        <f>G6/G13</f>
        <v>0.18181818181818182</v>
      </c>
      <c r="J6" s="35">
        <f>H6/H12</f>
        <v>0.18181818181818182</v>
      </c>
      <c r="K6" s="37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32">
        <f>G7/G13</f>
        <v>0.18181818181818182</v>
      </c>
      <c r="J7" s="36">
        <f>H7/H12</f>
        <v>0.36363636363636365</v>
      </c>
      <c r="K7" s="37">
        <f t="shared" ref="K7:K12" si="1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2">H7+G8</f>
        <v>32</v>
      </c>
      <c r="I8" s="32">
        <f>G8/G13</f>
        <v>0.21818181818181817</v>
      </c>
      <c r="J8" s="36">
        <f>H8/H12</f>
        <v>0.58181818181818179</v>
      </c>
      <c r="K8" s="37">
        <f t="shared" si="1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2"/>
        <v>40</v>
      </c>
      <c r="I9" s="32">
        <f>G9/G13</f>
        <v>0.14545454545454545</v>
      </c>
      <c r="J9" s="36">
        <f>H9/H12</f>
        <v>0.72727272727272729</v>
      </c>
      <c r="K9" s="37">
        <f t="shared" si="1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2"/>
        <v>46</v>
      </c>
      <c r="I10" s="32">
        <f>G10/G13</f>
        <v>0.10909090909090909</v>
      </c>
      <c r="J10" s="36">
        <f>H10/H12</f>
        <v>0.83636363636363631</v>
      </c>
      <c r="K10" s="37">
        <f t="shared" si="1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2"/>
        <v>50</v>
      </c>
      <c r="I11" s="32">
        <f>G11/G13</f>
        <v>7.2727272727272724E-2</v>
      </c>
      <c r="J11" s="36">
        <f>H11/H12</f>
        <v>0.90909090909090906</v>
      </c>
      <c r="K11" s="37">
        <f t="shared" si="1"/>
        <v>6400</v>
      </c>
    </row>
    <row r="12" spans="2:14" ht="15.75" thickBot="1">
      <c r="D12" s="5">
        <v>1700</v>
      </c>
      <c r="E12" s="4">
        <v>1900</v>
      </c>
      <c r="F12" s="39">
        <f t="shared" si="0"/>
        <v>1800</v>
      </c>
      <c r="G12" s="40">
        <v>5</v>
      </c>
      <c r="H12" s="29">
        <f>H11+$G$12</f>
        <v>55</v>
      </c>
      <c r="I12" s="33">
        <f>G12/G13</f>
        <v>9.0909090909090912E-2</v>
      </c>
      <c r="J12" s="42">
        <f>H12/H12</f>
        <v>1</v>
      </c>
      <c r="K12" s="43">
        <f t="shared" si="1"/>
        <v>9000</v>
      </c>
    </row>
    <row r="13" spans="2:14">
      <c r="F13" s="41" t="s">
        <v>17</v>
      </c>
      <c r="G13" s="41">
        <f>SUM(G6:G12)</f>
        <v>55</v>
      </c>
      <c r="J13" s="41" t="s">
        <v>18</v>
      </c>
      <c r="K13" s="44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53">
        <f>D8+((G8-G7)/((G8-G7)+(G8-G9)))*(E8-D8)</f>
        <v>966.66666666666663</v>
      </c>
    </row>
    <row r="17" spans="3:10" ht="18">
      <c r="C17" s="1" t="s">
        <v>1</v>
      </c>
      <c r="D17" s="1"/>
      <c r="E17" s="1"/>
      <c r="F17" s="1"/>
    </row>
    <row r="18" spans="3:10" ht="18">
      <c r="C18" s="1" t="s">
        <v>0</v>
      </c>
      <c r="D18" s="1"/>
      <c r="E18" s="1"/>
      <c r="F18" s="1"/>
      <c r="G18">
        <f>D8+((G13/2-H7)/G8)*(E8-D8)</f>
        <v>1025</v>
      </c>
      <c r="J18" t="s">
        <v>23</v>
      </c>
    </row>
    <row r="19" spans="3:10" ht="18">
      <c r="C19" s="1"/>
    </row>
  </sheetData>
  <mergeCells count="7">
    <mergeCell ref="J3:J4"/>
    <mergeCell ref="K3:K4"/>
    <mergeCell ref="D5:E5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workbookViewId="0">
      <selection activeCell="G23" sqref="G23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0" t="s">
        <v>12</v>
      </c>
      <c r="F5" s="18" t="s">
        <v>8</v>
      </c>
      <c r="G5" s="14" t="s">
        <v>7</v>
      </c>
      <c r="H5" s="14" t="s">
        <v>6</v>
      </c>
      <c r="I5" s="55" t="s">
        <v>5</v>
      </c>
      <c r="J5" s="58" t="s">
        <v>19</v>
      </c>
    </row>
    <row r="6" spans="3:10" ht="15.75" thickBot="1">
      <c r="C6" s="19">
        <v>1.65</v>
      </c>
      <c r="D6" s="17">
        <v>1.7</v>
      </c>
      <c r="E6" s="54">
        <f>AVERAGE(C6:D6)</f>
        <v>1.6749999999999998</v>
      </c>
      <c r="F6" s="11">
        <v>12</v>
      </c>
      <c r="G6" s="10">
        <v>12</v>
      </c>
      <c r="H6" s="30">
        <f>F6/$F$16</f>
        <v>0.06</v>
      </c>
      <c r="I6" s="56">
        <f>H6</f>
        <v>0.06</v>
      </c>
      <c r="J6" s="37">
        <f>E6*F6</f>
        <v>20.099999999999998</v>
      </c>
    </row>
    <row r="7" spans="3:10" ht="15.75" thickBot="1">
      <c r="C7" s="19">
        <v>1.7</v>
      </c>
      <c r="D7" s="16">
        <v>1.75</v>
      </c>
      <c r="E7" s="54">
        <f t="shared" ref="E7:E15" si="0">AVERAGE(C7:D7)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57">
        <f>I6+H7</f>
        <v>0.18</v>
      </c>
      <c r="J7" s="37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54">
        <f t="shared" si="0"/>
        <v>1.7749999999999999</v>
      </c>
      <c r="F8" s="7">
        <v>50</v>
      </c>
      <c r="G8" s="6">
        <f t="shared" ref="G8:G15" si="3">G7+F8</f>
        <v>86</v>
      </c>
      <c r="H8" s="30">
        <f t="shared" si="1"/>
        <v>0.25</v>
      </c>
      <c r="I8" s="57">
        <f t="shared" ref="I8:I15" si="4">I7+H8</f>
        <v>0.43</v>
      </c>
      <c r="J8" s="37">
        <f t="shared" si="2"/>
        <v>88.75</v>
      </c>
    </row>
    <row r="9" spans="3:10" ht="15.75" thickBot="1">
      <c r="C9" s="60">
        <f>D8</f>
        <v>1.8</v>
      </c>
      <c r="D9" s="61">
        <f>C9+0.03</f>
        <v>1.83</v>
      </c>
      <c r="E9" s="54">
        <f t="shared" si="0"/>
        <v>1.8149999999999999</v>
      </c>
      <c r="F9" s="7">
        <v>40</v>
      </c>
      <c r="G9" s="6">
        <f t="shared" si="3"/>
        <v>126</v>
      </c>
      <c r="H9" s="30">
        <f t="shared" si="1"/>
        <v>0.2</v>
      </c>
      <c r="I9" s="57">
        <f t="shared" si="4"/>
        <v>0.63</v>
      </c>
      <c r="J9" s="37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54">
        <f t="shared" si="0"/>
        <v>1.8450000000000002</v>
      </c>
      <c r="F10" s="7">
        <v>24</v>
      </c>
      <c r="G10" s="6">
        <f t="shared" si="3"/>
        <v>150</v>
      </c>
      <c r="H10" s="30">
        <f t="shared" si="1"/>
        <v>0.12</v>
      </c>
      <c r="I10" s="57">
        <f t="shared" si="4"/>
        <v>0.75</v>
      </c>
      <c r="J10" s="37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54">
        <f t="shared" si="0"/>
        <v>1.875</v>
      </c>
      <c r="F11" s="7">
        <v>20</v>
      </c>
      <c r="G11" s="6">
        <f t="shared" si="3"/>
        <v>170</v>
      </c>
      <c r="H11" s="30">
        <f t="shared" si="1"/>
        <v>0.1</v>
      </c>
      <c r="I11" s="57">
        <f t="shared" si="4"/>
        <v>0.85</v>
      </c>
      <c r="J11" s="37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54">
        <f t="shared" si="0"/>
        <v>1.9050000000000002</v>
      </c>
      <c r="F12" s="7">
        <v>12</v>
      </c>
      <c r="G12" s="6">
        <f t="shared" si="3"/>
        <v>182</v>
      </c>
      <c r="H12" s="30">
        <f t="shared" si="1"/>
        <v>0.06</v>
      </c>
      <c r="I12" s="57">
        <f t="shared" si="4"/>
        <v>0.90999999999999992</v>
      </c>
      <c r="J12" s="37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4">
        <f t="shared" si="0"/>
        <v>1.9350000000000001</v>
      </c>
      <c r="F13" s="7">
        <v>10</v>
      </c>
      <c r="G13" s="6">
        <f t="shared" si="3"/>
        <v>192</v>
      </c>
      <c r="H13" s="30">
        <f t="shared" si="1"/>
        <v>0.05</v>
      </c>
      <c r="I13" s="57">
        <f t="shared" si="4"/>
        <v>0.96</v>
      </c>
      <c r="J13" s="37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4">
        <f t="shared" si="0"/>
        <v>1.9650000000000003</v>
      </c>
      <c r="F14" s="7">
        <v>6</v>
      </c>
      <c r="G14" s="6">
        <f t="shared" si="3"/>
        <v>198</v>
      </c>
      <c r="H14" s="30">
        <f t="shared" si="1"/>
        <v>0.03</v>
      </c>
      <c r="I14" s="57">
        <f t="shared" si="4"/>
        <v>0.99</v>
      </c>
      <c r="J14" s="37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54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57">
        <f t="shared" si="4"/>
        <v>1</v>
      </c>
      <c r="J15" s="37">
        <f t="shared" si="2"/>
        <v>3.99</v>
      </c>
    </row>
    <row r="16" spans="3:10" ht="15.75" thickBot="1">
      <c r="F16" s="21">
        <f>SUM(F6:F15)</f>
        <v>200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59">
        <f>C8+((F8-F7)/((F8-F7)+(F8-F9)))*(D8-C8)</f>
        <v>1.7861111111111112</v>
      </c>
    </row>
    <row r="23" spans="3:7" ht="18">
      <c r="C23" s="1" t="s">
        <v>1</v>
      </c>
      <c r="D23" s="1"/>
      <c r="E23" s="1"/>
      <c r="F23" s="1"/>
    </row>
    <row r="24" spans="3:7" ht="18">
      <c r="C24" s="1" t="s">
        <v>0</v>
      </c>
      <c r="D24" s="1"/>
      <c r="E24" s="1"/>
      <c r="F24" s="1"/>
      <c r="G24" s="59">
        <f>C8+((F16/2-G8)/F9)*(D9-C9)</f>
        <v>1.7605</v>
      </c>
    </row>
    <row r="25" spans="3:7" ht="18">
      <c r="C25" s="1"/>
    </row>
    <row r="26" spans="3:7" ht="18">
      <c r="C26" s="1"/>
    </row>
  </sheetData>
  <mergeCells count="1">
    <mergeCell ref="C5:D5"/>
  </mergeCells>
  <pageMargins left="0.7" right="0.7" top="0.75" bottom="0.75" header="0.3" footer="0.3"/>
  <pageSetup orientation="portrait" r:id="rId1"/>
  <ignoredErrors>
    <ignoredError sqref="H7:H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2019-05-14T15:45:13Z</dcterms:created>
  <dcterms:modified xsi:type="dcterms:W3CDTF">2022-05-23T16:43:54Z</dcterms:modified>
</cp:coreProperties>
</file>