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3" l="1"/>
  <c r="D28" i="3"/>
  <c r="D27" i="3"/>
  <c r="G14" i="3"/>
  <c r="G15" i="3"/>
  <c r="G16" i="3"/>
  <c r="G17" i="3"/>
  <c r="G18" i="3"/>
  <c r="G13" i="3"/>
  <c r="F14" i="3"/>
  <c r="F15" i="3"/>
  <c r="F16" i="3"/>
  <c r="F17" i="3"/>
  <c r="F18" i="3"/>
  <c r="F13" i="3"/>
  <c r="E15" i="3"/>
  <c r="E16" i="3" s="1"/>
  <c r="E17" i="3" s="1"/>
  <c r="E18" i="3" s="1"/>
  <c r="E14" i="3"/>
  <c r="E13" i="3"/>
  <c r="D14" i="3"/>
  <c r="D15" i="3"/>
  <c r="D16" i="3"/>
  <c r="D17" i="3"/>
  <c r="D18" i="3"/>
  <c r="D13" i="3"/>
  <c r="D19" i="3"/>
  <c r="J13" i="3"/>
  <c r="I13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E8" i="1"/>
  <c r="F17" i="1"/>
  <c r="F16" i="1"/>
  <c r="F15" i="1"/>
  <c r="F14" i="1"/>
  <c r="F13" i="1"/>
  <c r="F12" i="1"/>
  <c r="F11" i="1"/>
  <c r="F10" i="1"/>
  <c r="F9" i="1"/>
  <c r="F8" i="1"/>
  <c r="E9" i="1"/>
  <c r="E10" i="1"/>
  <c r="E11" i="1"/>
  <c r="E12" i="1"/>
  <c r="E13" i="1"/>
  <c r="E14" i="1"/>
  <c r="E15" i="1"/>
  <c r="E16" i="1"/>
  <c r="E17" i="1"/>
</calcChain>
</file>

<file path=xl/sharedStrings.xml><?xml version="1.0" encoding="utf-8"?>
<sst xmlns="http://schemas.openxmlformats.org/spreadsheetml/2006/main" count="73" uniqueCount="66">
  <si>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</si>
  <si>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</si>
  <si>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</si>
  <si>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</si>
  <si>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</si>
  <si>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</si>
  <si>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</si>
  <si>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</si>
  <si>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</si>
  <si>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</si>
  <si>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</si>
  <si>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</si>
  <si>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</si>
  <si>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</si>
  <si>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</si>
  <si>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</si>
  <si>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</si>
  <si>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</si>
  <si>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</si>
  <si>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</si>
  <si>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</si>
  <si>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</si>
  <si>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</si>
  <si>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</si>
  <si>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</si>
  <si>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</si>
  <si>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</si>
  <si>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</si>
  <si>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</si>
  <si>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</si>
  <si>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</si>
  <si>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</si>
  <si>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</si>
  <si>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</si>
  <si>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</si>
  <si>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</si>
  <si>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</si>
  <si>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</si>
  <si>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</si>
  <si>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</si>
  <si>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</si>
  <si>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</si>
  <si>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</si>
  <si>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</si>
  <si>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</si>
  <si>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</si>
  <si>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</si>
  <si>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</si>
  <si>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</si>
  <si>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</si>
  <si>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</si>
  <si>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</si>
  <si>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</si>
  <si>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</si>
  <si>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</si>
  <si>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</si>
  <si>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</si>
  <si>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min</t>
  </si>
  <si>
    <t>max</t>
  </si>
  <si>
    <t>7 cadetes tienen 2 hermanos</t>
  </si>
  <si>
    <t>al menos 25 cadetes tienen 3 hermanos</t>
  </si>
  <si>
    <t>el 30% de los cadetes tiene 1 hermano</t>
  </si>
  <si>
    <t>al menos el 70% de los cadetes tienen tienen 2 hermanos</t>
  </si>
  <si>
    <t>la mayoria de cadetes tienen 1 hermano</t>
  </si>
  <si>
    <t>el promedio de hermanos entre los 30 cadetes es de 2 hermanos</t>
  </si>
  <si>
    <t>el 50% de los cadetes tienen 2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</si>
</sst>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</cellXfs>
  <cellStyles count="2">
    <cellStyle name="Moneda [0]" xfId="1" builtinId="7"/>
    <cellStyle name="Normal" xfId="0" builtinId="0"/>
  </cellStyles>
  <dxfs count="6">
    <dxf>
      <font>
        <color theme="4"/>
      </font>
    </dxf>
    <dxf>
      <font>
        <color rgb="FF9C0006"/>
      </font>
    </dxf>
    <dxf>
      <font>
        <color rgb="FF9C0006"/>
      </font>
    </dxf>
    <dxf>
      <font>
        <color theme="4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A4" zoomScaleNormal="100" workbookViewId="0">
      <selection activeCell="F28" sqref="F28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19">
        <f>0.7*C8+0.3*D8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19">
        <f t="shared" ref="E9:E17" si="0">0.7*C9+0.3*D9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19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19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19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19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19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19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19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19">
        <f t="shared" si="0"/>
        <v>5.55</v>
      </c>
      <c r="F17" s="2" t="str">
        <f t="shared" si="1"/>
        <v>REPROBADO</v>
      </c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F8:F17">
    <cfRule type="cellIs" dxfId="2" priority="3" operator="lessThan">
      <formula>"6.0"</formula>
    </cfRule>
  </conditionalFormatting>
  <conditionalFormatting sqref="E8:E17">
    <cfRule type="cellIs" dxfId="1" priority="1" operator="lessThan">
      <formula>6</formula>
    </cfRule>
    <cfRule type="cellIs" dxfId="0" priority="2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Normal="100" workbookViewId="0">
      <selection activeCell="I21" sqref="I21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IF(B9&gt;3500,SUM(B9+1000),SUM(B9-500))</f>
        <v>1500</v>
      </c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6">
        <v>1000</v>
      </c>
      <c r="C10" s="2">
        <f t="shared" ref="C10:C17" si="0">IF(B10&gt;3500,SUM(B10+1000),SUM(B10-500))</f>
        <v>500</v>
      </c>
      <c r="G10" s="15" t="s">
        <v>18</v>
      </c>
      <c r="H10" s="2" t="s">
        <v>28</v>
      </c>
      <c r="I10" s="2" t="str">
        <f t="shared" ref="I10:I17" si="1">IF(H10="SI","PUEDE VIAJAR","NO PUEDE VIAJAR")</f>
        <v>NO PUEDE VIAJAR</v>
      </c>
    </row>
    <row r="11" spans="1:9" x14ac:dyDescent="0.25">
      <c r="B11" s="16">
        <v>3500</v>
      </c>
      <c r="C11" s="2">
        <f t="shared" si="0"/>
        <v>3000</v>
      </c>
      <c r="G11" s="15" t="s">
        <v>24</v>
      </c>
      <c r="H11" s="2" t="s">
        <v>28</v>
      </c>
      <c r="I11" s="2" t="str">
        <f t="shared" si="1"/>
        <v>NO PUEDE VIAJAR</v>
      </c>
    </row>
    <row r="12" spans="1:9" x14ac:dyDescent="0.25">
      <c r="B12" s="16">
        <v>4000</v>
      </c>
      <c r="C12" s="2">
        <f t="shared" si="0"/>
        <v>5000</v>
      </c>
      <c r="G12" s="15" t="s">
        <v>21</v>
      </c>
      <c r="H12" s="2" t="s">
        <v>27</v>
      </c>
      <c r="I12" s="2" t="str">
        <f t="shared" si="1"/>
        <v>PUEDE VIAJAR</v>
      </c>
    </row>
    <row r="13" spans="1:9" x14ac:dyDescent="0.25">
      <c r="B13" s="16">
        <v>1500</v>
      </c>
      <c r="C13" s="2">
        <f t="shared" si="0"/>
        <v>1000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6">
        <v>5000</v>
      </c>
      <c r="C14" s="2">
        <f t="shared" si="0"/>
        <v>6000</v>
      </c>
      <c r="G14" s="15" t="s">
        <v>25</v>
      </c>
      <c r="H14" s="2" t="s">
        <v>28</v>
      </c>
      <c r="I14" s="2" t="str">
        <f t="shared" si="1"/>
        <v>NO PUEDE VIAJAR</v>
      </c>
    </row>
    <row r="15" spans="1:9" x14ac:dyDescent="0.25">
      <c r="B15" s="16">
        <v>6000</v>
      </c>
      <c r="C15" s="2">
        <f t="shared" si="0"/>
        <v>7000</v>
      </c>
      <c r="G15" s="15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6">
        <v>4300</v>
      </c>
      <c r="C16" s="2">
        <f t="shared" si="0"/>
        <v>5300</v>
      </c>
      <c r="G16" s="15" t="s">
        <v>20</v>
      </c>
      <c r="H16" s="2" t="s">
        <v>28</v>
      </c>
      <c r="I16" s="2" t="str">
        <f t="shared" si="1"/>
        <v>NO PUEDE VIAJAR</v>
      </c>
    </row>
    <row r="17" spans="2:9" x14ac:dyDescent="0.25">
      <c r="B17" s="16">
        <v>3700</v>
      </c>
      <c r="C17" s="2">
        <f t="shared" si="0"/>
        <v>4700</v>
      </c>
      <c r="G17" s="15" t="s">
        <v>22</v>
      </c>
      <c r="H17" s="2" t="s">
        <v>28</v>
      </c>
      <c r="I17" s="2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zoomScale="80" zoomScaleNormal="80" workbookViewId="0">
      <selection activeCell="E28" sqref="E28:L28"/>
    </sheetView>
  </sheetViews>
  <sheetFormatPr baseColWidth="10" defaultRowHeight="15.75" x14ac:dyDescent="0.25"/>
  <cols>
    <col min="2" max="2" width="18.5" customWidth="1"/>
    <col min="4" max="4" width="13.25" bestFit="1" customWidth="1"/>
    <col min="7" max="7" width="10.625" customWidth="1"/>
  </cols>
  <sheetData>
    <row r="1" spans="1:10" ht="36" customHeight="1" thickBot="1" x14ac:dyDescent="0.3">
      <c r="A1" s="22" t="s">
        <v>41</v>
      </c>
      <c r="B1" s="23"/>
    </row>
    <row r="3" spans="1:10" ht="21" x14ac:dyDescent="0.35">
      <c r="B3" s="9" t="s">
        <v>44</v>
      </c>
    </row>
    <row r="6" spans="1:10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10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10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10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10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10" ht="18.75" x14ac:dyDescent="0.3">
      <c r="C11" s="13"/>
      <c r="D11" s="13"/>
      <c r="E11" s="13"/>
      <c r="F11" s="13"/>
      <c r="G11" s="13"/>
      <c r="H11" s="13"/>
    </row>
    <row r="12" spans="1:10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  <c r="I12" s="35" t="s">
        <v>57</v>
      </c>
      <c r="J12" s="35" t="s">
        <v>58</v>
      </c>
    </row>
    <row r="13" spans="1:10" ht="18.75" x14ac:dyDescent="0.3">
      <c r="C13" s="10">
        <v>0</v>
      </c>
      <c r="D13" s="10">
        <f>COUNTIF(tabla,C13)</f>
        <v>5</v>
      </c>
      <c r="E13" s="10">
        <f>D13</f>
        <v>5</v>
      </c>
      <c r="F13" s="36">
        <f>D13/$D$19</f>
        <v>0.16666666666666666</v>
      </c>
      <c r="G13" s="36">
        <f>E13/$D$19</f>
        <v>0.16666666666666666</v>
      </c>
      <c r="H13" s="6"/>
      <c r="I13">
        <f>MIN(tabla)</f>
        <v>0</v>
      </c>
      <c r="J13">
        <f>MAX(tabla)</f>
        <v>5</v>
      </c>
    </row>
    <row r="14" spans="1:10" ht="18.75" x14ac:dyDescent="0.3">
      <c r="C14" s="10">
        <v>1</v>
      </c>
      <c r="D14" s="10">
        <f>COUNTIF(tabla,C14)</f>
        <v>9</v>
      </c>
      <c r="E14" s="10">
        <f>E13+D14</f>
        <v>14</v>
      </c>
      <c r="F14" s="36">
        <f t="shared" ref="F14:F18" si="0">D14/$D$19</f>
        <v>0.3</v>
      </c>
      <c r="G14" s="36">
        <f t="shared" ref="G14:G18" si="1">E14/$D$19</f>
        <v>0.46666666666666667</v>
      </c>
      <c r="H14" s="6"/>
    </row>
    <row r="15" spans="1:10" ht="18.75" x14ac:dyDescent="0.3">
      <c r="C15" s="10">
        <v>2</v>
      </c>
      <c r="D15" s="10">
        <f>COUNTIF(tabla,C15)</f>
        <v>7</v>
      </c>
      <c r="E15" s="10">
        <f t="shared" ref="E15:E18" si="2">E14+D15</f>
        <v>21</v>
      </c>
      <c r="F15" s="36">
        <f t="shared" si="0"/>
        <v>0.23333333333333334</v>
      </c>
      <c r="G15" s="36">
        <f t="shared" si="1"/>
        <v>0.7</v>
      </c>
      <c r="H15" s="6"/>
    </row>
    <row r="16" spans="1:10" ht="18.75" x14ac:dyDescent="0.3">
      <c r="C16" s="10">
        <v>3</v>
      </c>
      <c r="D16" s="10">
        <f>COUNTIF(tabla,C16)</f>
        <v>4</v>
      </c>
      <c r="E16" s="10">
        <f t="shared" si="2"/>
        <v>25</v>
      </c>
      <c r="F16" s="36">
        <f t="shared" si="0"/>
        <v>0.13333333333333333</v>
      </c>
      <c r="G16" s="36">
        <f t="shared" si="1"/>
        <v>0.83333333333333337</v>
      </c>
      <c r="H16" s="6"/>
    </row>
    <row r="17" spans="1:12" ht="18.75" x14ac:dyDescent="0.3">
      <c r="C17" s="10">
        <v>4</v>
      </c>
      <c r="D17" s="10">
        <f>COUNTIF(tabla,C17)</f>
        <v>4</v>
      </c>
      <c r="E17" s="10">
        <f t="shared" si="2"/>
        <v>29</v>
      </c>
      <c r="F17" s="36">
        <f t="shared" si="0"/>
        <v>0.13333333333333333</v>
      </c>
      <c r="G17" s="36">
        <f t="shared" si="1"/>
        <v>0.96666666666666667</v>
      </c>
      <c r="H17" s="6"/>
    </row>
    <row r="18" spans="1:12" ht="18.75" x14ac:dyDescent="0.3">
      <c r="C18" s="10">
        <v>5</v>
      </c>
      <c r="D18" s="10">
        <f>COUNTIF(tabla,C18)</f>
        <v>1</v>
      </c>
      <c r="E18" s="10">
        <f t="shared" si="2"/>
        <v>30</v>
      </c>
      <c r="F18" s="36">
        <f t="shared" si="0"/>
        <v>3.3333333333333333E-2</v>
      </c>
      <c r="G18" s="36">
        <f t="shared" si="1"/>
        <v>1</v>
      </c>
      <c r="H18" s="6"/>
    </row>
    <row r="19" spans="1:12" ht="18.75" x14ac:dyDescent="0.3">
      <c r="C19" s="17" t="s">
        <v>37</v>
      </c>
      <c r="D19" s="10">
        <f>COUNT(tabla)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2" t="s">
        <v>59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60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61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62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54</v>
      </c>
      <c r="B27" s="14"/>
      <c r="C27" s="14"/>
      <c r="D27" s="37">
        <f>AVERAGE(tabla)</f>
        <v>1.8666666666666667</v>
      </c>
      <c r="E27" s="26" t="s">
        <v>64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55</v>
      </c>
      <c r="B28" s="14"/>
      <c r="C28" s="14"/>
      <c r="D28" s="18">
        <f>MODE(tabla)</f>
        <v>1</v>
      </c>
      <c r="E28" s="29" t="s">
        <v>63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56</v>
      </c>
      <c r="B29" s="14"/>
      <c r="C29" s="14"/>
      <c r="D29" s="18">
        <f>MEDIAN(tabla)</f>
        <v>2</v>
      </c>
      <c r="E29" s="29" t="s">
        <v>65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2025-05-26T14:32:52Z</dcterms:modified>
</cp:coreProperties>
</file>