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20490" windowHeight="7665"/>
  </bookViews>
  <sheets>
    <sheet name="BRIEFING" sheetId="1" r:id="rId1"/>
    <sheet name="MRO FUERZA" sheetId="2" r:id="rId2"/>
    <sheet name="MRO MISION" sheetId="3" r:id="rId3"/>
    <sheet name="CRONOGRAMA" sheetId="4" r:id="rId4"/>
    <sheet name="TIS" sheetId="5" r:id="rId5"/>
    <sheet name="PLASTIFICAR" sheetId="6" r:id="rId6"/>
  </sheets>
  <definedNames>
    <definedName name="_xlnm.Print_Area" localSheetId="0">BRIEFING!$A$1:$G$131</definedName>
    <definedName name="_xlnm.Print_Area" localSheetId="3">CRONOGRAMA!$B$1:$G$9</definedName>
  </definedNames>
  <calcPr calcId="124519"/>
</workbook>
</file>

<file path=xl/calcChain.xml><?xml version="1.0" encoding="utf-8"?>
<calcChain xmlns="http://schemas.openxmlformats.org/spreadsheetml/2006/main">
  <c r="H3" i="5"/>
  <c r="E20" l="1"/>
  <c r="E19"/>
  <c r="E18"/>
  <c r="E17"/>
  <c r="E22" l="1"/>
  <c r="E24" s="1"/>
  <c r="E7"/>
  <c r="E6"/>
  <c r="E5"/>
  <c r="E4"/>
  <c r="E9" l="1"/>
  <c r="E11" s="1"/>
</calcChain>
</file>

<file path=xl/sharedStrings.xml><?xml version="1.0" encoding="utf-8"?>
<sst xmlns="http://schemas.openxmlformats.org/spreadsheetml/2006/main" count="329" uniqueCount="240">
  <si>
    <t>TAREA</t>
  </si>
  <si>
    <t>FECHA</t>
  </si>
  <si>
    <t>SITUACIÓN</t>
  </si>
  <si>
    <t>ASPECTOS RELEVANTES DEL ESPACIO DE BATALLA</t>
  </si>
  <si>
    <t>METEOROLOGÍA</t>
  </si>
  <si>
    <t xml:space="preserve">VIENTO </t>
  </si>
  <si>
    <t>MAR</t>
  </si>
  <si>
    <t>ALTURA OLA</t>
  </si>
  <si>
    <t>DIRECCIÓN OLA</t>
  </si>
  <si>
    <t>ESTADO DE MAR</t>
  </si>
  <si>
    <t>MAREA</t>
  </si>
  <si>
    <t>APROVECHAMIENTO O MITIGACIÓN</t>
  </si>
  <si>
    <t>TRÁFICO ESPERADO DE NAVES</t>
  </si>
  <si>
    <t>ASPECTO</t>
  </si>
  <si>
    <t>BM</t>
  </si>
  <si>
    <t>PESQUEROS</t>
  </si>
  <si>
    <t>BUQUES FONDEADOS</t>
  </si>
  <si>
    <t>SE ESPERA QUE LOS BUQUES MERCANTES FONDEADOS NO AFECTEN A NUESTRA DERROTA.</t>
  </si>
  <si>
    <t>CORRIENTE MARINA</t>
  </si>
  <si>
    <t>PUNTOS NOTABLES</t>
  </si>
  <si>
    <t>OBSERVACIÓN</t>
  </si>
  <si>
    <t>CONTRADETECCIÓN</t>
  </si>
  <si>
    <t>DISTANCIA STAND OFF</t>
  </si>
  <si>
    <t>5,000 YARDAS</t>
  </si>
  <si>
    <t>HELICÓPTERO (ADS)</t>
  </si>
  <si>
    <t>AVIÓN DE EXPLORACIÓN SB PASIVA</t>
  </si>
  <si>
    <t>AVIÓN DE EXPLORACIÓN SB ACTIVA</t>
  </si>
  <si>
    <t>1,500 YARDAS</t>
  </si>
  <si>
    <t>4,000 YARDAS</t>
  </si>
  <si>
    <t>1,000 YARDAS</t>
  </si>
  <si>
    <t>ACCIONES PREPLANEADAS</t>
  </si>
  <si>
    <t>ANTE CONTRADETECCIÓN</t>
  </si>
  <si>
    <t>EVADIR Y ACLARAR EL DÁTUM. SE DEBE PRIORIZAR LA NO DETECCIÓN.</t>
  </si>
  <si>
    <t>UUMM EN EL ÁREA</t>
  </si>
  <si>
    <t>GOBERNAR PARA MANTENER DISTANCIA STAND OFF.</t>
  </si>
  <si>
    <t>MINIMIZAR EL EMPLEO DE MÁSTILES. SOLO PA PARA VH Y SITUACIÓN.</t>
  </si>
  <si>
    <t>EMBARCACIÓN MENOR PESQUERO</t>
  </si>
  <si>
    <t>AUMENTAR DISTANCIA A PASAR DENTRO DEL CONO DE APROX.</t>
  </si>
  <si>
    <t>ASPECTOS RELEVANTES DE LA AMENAZA</t>
  </si>
  <si>
    <t>CURVA</t>
  </si>
  <si>
    <t>NEGATIVA</t>
  </si>
  <si>
    <t>MPE</t>
  </si>
  <si>
    <t>MPEV</t>
  </si>
  <si>
    <t>MÁXIMA</t>
  </si>
  <si>
    <t>MÍNIMA</t>
  </si>
  <si>
    <t>PRIORIDADES</t>
  </si>
  <si>
    <t>INFORMACIÓN DE INTELIGENCIA RECIBIDA</t>
  </si>
  <si>
    <t>CURSOS DE ACCIÓN DEL ENEMIGO</t>
  </si>
  <si>
    <t>CURSO DE ACCIÓN PROPIO</t>
  </si>
  <si>
    <t>INFORMACIÓN QUE SE BUSCA OBTENER</t>
  </si>
  <si>
    <t>CRITERIOS PARA EL NO GO</t>
  </si>
  <si>
    <t>CONTROLES ESPECIALES A APLICARSE EN EL DESARROLLO DE LA OPERACIÓN</t>
  </si>
  <si>
    <t>FONDO</t>
  </si>
  <si>
    <t>CA</t>
  </si>
  <si>
    <t>FA</t>
  </si>
  <si>
    <t>BG</t>
  </si>
  <si>
    <t>PQ</t>
  </si>
  <si>
    <t>SS</t>
  </si>
  <si>
    <t>PREDICCIÓN DE DISTANCIA (KYDS)</t>
  </si>
  <si>
    <t>HUMEDAD REL.</t>
  </si>
  <si>
    <t>MRO CON RESPECTO A LA FUERZA</t>
  </si>
  <si>
    <t>NIVEL MRO: INTERNO</t>
  </si>
  <si>
    <t>PELIGROS</t>
  </si>
  <si>
    <t>CAUSAS</t>
  </si>
  <si>
    <t>PROB. OCURRENCIA</t>
  </si>
  <si>
    <t>SEVERIDAD CONS.</t>
  </si>
  <si>
    <t>EV. DE RIESGO</t>
  </si>
  <si>
    <t>MEDIDAS DE CONTROL</t>
  </si>
  <si>
    <t>RESPONSABLE</t>
  </si>
  <si>
    <t>RIESGO RESIDUAL</t>
  </si>
  <si>
    <t>COLISIÓN CON BUQUES O EMBARCACIONES</t>
  </si>
  <si>
    <t>BUQUE INGRESA A CS DEL SS ESTANDO A PP.</t>
  </si>
  <si>
    <t>POCO PROBABLE</t>
  </si>
  <si>
    <t>MUY GRAVE</t>
  </si>
  <si>
    <t>C.I. SERIO</t>
  </si>
  <si>
    <t>1.- IO DE UUSS.
2.- ESTAR PREPARADO PARA PROCEDIMIENTO DE BAJADA EN EMERGENCIA.</t>
  </si>
  <si>
    <t>1.- OFICIAL DE PERISCOPIO.
2.- OFICIAL DE PERISCOPIO.</t>
  </si>
  <si>
    <t>MODERADO</t>
  </si>
  <si>
    <t>COLISIÓN CON BUQUES FONDEADOS.</t>
  </si>
  <si>
    <t>BUQUES FONDEADOS EN EL TRACK O EN CERCANÍAS DE ESTE.</t>
  </si>
  <si>
    <t>IMPROBABLE</t>
  </si>
  <si>
    <t>C.I MODERADO</t>
  </si>
  <si>
    <t>1.- SS NAVEGA A PP, EFECTUANDO RUTINA DE PERISCOPIO.
2.- CORTE MAE A REQUERIMIENTO.</t>
  </si>
  <si>
    <t>1.- OFICIAL DE PERISCOPIO.
2.- COMANDANTE - CA - OFOPER.</t>
  </si>
  <si>
    <t>MENOR</t>
  </si>
  <si>
    <t>COLISIÓN CON BUQUES O EMBARCACIONES.</t>
  </si>
  <si>
    <t>NECESIDAD DE AFLORAR DE EMERGENCIA.</t>
  </si>
  <si>
    <t>LANZAMIENTO DE BENGALA ROJA ANTES DE AFLORAR.</t>
  </si>
  <si>
    <t>CMDTE.</t>
  </si>
  <si>
    <t>COLISIÓN CON UNIDADES DE SUPERFICIA AL TENER QUE SUBIR POR EMERGENCIA A PP.</t>
  </si>
  <si>
    <t>FALTA DE CONTROL DEL PANORAMA TÁCTICO.</t>
  </si>
  <si>
    <t>1.- PMA 6 KYDS A UNIDADES CON CAPACIDAD A/S.
2.- PMA 4 KYDS A UNIDADES SIN CAPACIDAD A/S.
3.- PMA 3 KYD AL RESTO DE LOS CONTACTOS.</t>
  </si>
  <si>
    <t>VARADA</t>
  </si>
  <si>
    <t>MAL CONTROL DE LA NAVEGACIÓN AL OPERAR EN CERCANÍAS DE COSTA AL ACERCARSE AL OBJETIVO O EN EVASIÓN.</t>
  </si>
  <si>
    <t>EMERMAR (INCENDIO O INUNDACIÓN)</t>
  </si>
  <si>
    <t>PROBLEMAS DE MATERIAL.</t>
  </si>
  <si>
    <t>SUBMARINO ASUME RUMBO DE SEGURIDAD Y CUMPLE PROCEDIMIENTOS INTERNOS PARA ENFRENTAR LA EMERGENCIA.</t>
  </si>
  <si>
    <t>EMERMAR (SS ATRAPADO EN ARTE DE PESCA)</t>
  </si>
  <si>
    <t>MALA CLASIFICACIÓN DE LOS CONTACTOS.</t>
  </si>
  <si>
    <t>GRAVE</t>
  </si>
  <si>
    <t>C.I MENOR</t>
  </si>
  <si>
    <t>1.- SUBMARINO DEBERÁ ACLARAR ARCOS DE POPA Y ESTABLECER PUS CADA 2 HRS., OBJETO DETECTAR O CLASIFICAR CONTACTOS DE SUPERFICIE.
2.- ESPECIAL ATENCIÓN A LAS INDICACIONES DEL VELOX.</t>
  </si>
  <si>
    <t>DESPRECIABLE</t>
  </si>
  <si>
    <t>MRO CON RESPECTO A LA MISIÓN</t>
  </si>
  <si>
    <t>POSIBLE IMPACTO</t>
  </si>
  <si>
    <t>ACCIÓN</t>
  </si>
  <si>
    <t>BUQUE FONDEADO EN EL TRACK DE APROXIMACIÓN DENTRO DEL VERIL DE 100 MTS.</t>
  </si>
  <si>
    <t>COLISIÓN.</t>
  </si>
  <si>
    <t>DEPENDIENDO DE LA CONDICIÓN, USAR TRACK ALTERNATIVO O DIFERIR LA OPERACIÓN DENTRO DE LA VENTANA ASIGNADA.</t>
  </si>
  <si>
    <t>PRESENCIA DE UNIDADES MARÍTIMAS EN LA BAHÍA.</t>
  </si>
  <si>
    <t>CONTRADETECCIÓN VISUAL.</t>
  </si>
  <si>
    <t>PRESENCIA DE UUCC CON CAPACIDAD A/S EN LA BAHÍA.</t>
  </si>
  <si>
    <t>MANTENERSE A UNA DISTANCIA CON PMA SOBRE 6500 YDS, SI NO ES POSIBLE DIFERIR LA OPERACIÓN.</t>
  </si>
  <si>
    <t>AERONAVE EN NIVELES PELIGROSOS Y EN VISUAL.</t>
  </si>
  <si>
    <t>CONTRADETECCIÓN.</t>
  </si>
  <si>
    <t>1.- SI ES UN ADS, MANTENERSE A UNA DISTANCIA DE 5000 YARDAS PARA EVITAR LA CONTRADETECCIÓN VISUAL. 
2.- SI NO SE ENCUENTRA CALANDO, EVITAR MANTENER EL PERISCOPIO IZADO POR MÁS DE 30 SEGUNDOS.</t>
  </si>
  <si>
    <t>AERONAVE EN NIVELES PELIGROSOS Y NO EN VISUAL.</t>
  </si>
  <si>
    <t>1.- CONTINUAR LA OPERACIÓN SIN EFECTUAR GUARDIA DE PERISCOPIO.
2.- EXPOSICIÓN DE MÁSTILES NO MAYORES A 30 SEGUNDOS.
3.- EFECTUAR CORTE DE MAE CADA 5 MINUTOS.</t>
  </si>
  <si>
    <t>VIGILANCIA MILITAR COSTERA (VISUAL).</t>
  </si>
  <si>
    <t>OPERACIÓN: ISR A UNIDADES EN MOLO DE ABRIGO</t>
  </si>
  <si>
    <t>1.- CMDTE / CA / COTAC.
2.- CMDTE / CA / COTAC.
3.- CMDTE / CA / COTAC.</t>
  </si>
  <si>
    <t>1.- NAVEGACIÓN PROGRAMADA PARA NO TRASPASAR EL VERIL DE LOS 50 MTS.
2.- A PP SE UTILIZARÁN SITUACIONES VISUALES A REQUERIMIENTO.
3.- UTILIZAR LA TABLA MARGEN FONDO.</t>
  </si>
  <si>
    <t>1.- OFOPER.
2.- CMDTE /OFOPER.
3.- OFOPER.</t>
  </si>
  <si>
    <t>1.- CMDTE - JDG.
2.- COORD. SENSORES / UC1.</t>
  </si>
  <si>
    <t>OPERACIÓN: ISR A MOLO DE ABRIGO</t>
  </si>
  <si>
    <t>1.- MINIMIZAR ACCIONES PREVISTAS EN GUARDIA DE PERISCOPIO.
2.- INICIAR OPERACIÓN SOLO CUANDO ESTEN LAS CONDICIONES DE PMA MAYOR A 3 KYDS.
3.- DETERMINAR LOS PATRONES DE PATRULLAJE DE LA UNIDAD MARÍTIMA PARA CALCULAR EL MOMENTO DE HACER LA OPERACIÓN.</t>
  </si>
  <si>
    <t>CONTRADETECCIÓN VISUAL/SONAR.</t>
  </si>
  <si>
    <t xml:space="preserve">NO ESTABLECER GUARDIA DE PERISCOPIO A MENOS DE 10 KYDS. </t>
  </si>
  <si>
    <t>CRONOGRAMA</t>
  </si>
  <si>
    <t>PUNTO</t>
  </si>
  <si>
    <t>ACTIVIDAD</t>
  </si>
  <si>
    <t>OBSERVACIONES</t>
  </si>
  <si>
    <t>MÁSTIL</t>
  </si>
  <si>
    <t>TIEMPO</t>
  </si>
  <si>
    <t>PA</t>
  </si>
  <si>
    <t>VUELTA HORIZONTE</t>
  </si>
  <si>
    <t>CANTIDAD</t>
  </si>
  <si>
    <t>TOTAL</t>
  </si>
  <si>
    <t>TIEMPO TOTAL</t>
  </si>
  <si>
    <t>1RA. ETAPA</t>
  </si>
  <si>
    <t>SIT + AIS</t>
  </si>
  <si>
    <t>TIS</t>
  </si>
  <si>
    <t>VENTANA TIEMPO</t>
  </si>
  <si>
    <t>EMPLEO DE SENSORES</t>
  </si>
  <si>
    <t>INSTRUCCIONES ESPECIALES</t>
  </si>
  <si>
    <t xml:space="preserve">LOS PUNTOS NOTABLES DEBERÁN SER USADOS PARA CONTROLAR EL AVANCE DEL SUBMARINO A TRAVÉS DEL CONO DE APROXIMACIÓN, ADEMÁS DE SER UN ELEMENTO QUE SE DEBE UTILIZAR PARA ACOTAR EL POOL DE ERRORES DURANTE LA OPERACIÓN. </t>
  </si>
  <si>
    <t>BUQUE DE GUERRA FFG (HMS)</t>
  </si>
  <si>
    <t>PREDICCIÓN DE DISTANCIA</t>
  </si>
  <si>
    <t>BUQUE DE GUERRA VISUAL</t>
  </si>
  <si>
    <t>3,000 YARDAS</t>
  </si>
  <si>
    <t>LSG / LSR / OPV</t>
  </si>
  <si>
    <t>DISTANCIAS CONTRADETECCIÓN Y STAND OFF</t>
  </si>
  <si>
    <t>FANGO Y ROCA</t>
  </si>
  <si>
    <t>PAM SALIENDO DESDE LOS MUELLES BLUMAR.</t>
  </si>
  <si>
    <t>.</t>
  </si>
  <si>
    <t>PUNTA HUALPEN</t>
  </si>
  <si>
    <t>MUELLE ABASTIBLE</t>
  </si>
  <si>
    <t>MUELLE CAP</t>
  </si>
  <si>
    <t>Distancia</t>
  </si>
  <si>
    <t>Velocidad</t>
  </si>
  <si>
    <t>MN</t>
  </si>
  <si>
    <t>NDS</t>
  </si>
  <si>
    <t>Min</t>
  </si>
  <si>
    <t>min</t>
  </si>
  <si>
    <t>VHS</t>
  </si>
  <si>
    <t>IVH PA</t>
  </si>
  <si>
    <t>INGRESAR</t>
  </si>
  <si>
    <t>PUNTA LOBOS</t>
  </si>
  <si>
    <t>OBSERVADORES / AGENTES</t>
  </si>
  <si>
    <t>PRESENCIA A/N</t>
  </si>
  <si>
    <t>EMERGENCIA A BORDO</t>
  </si>
  <si>
    <t>SE CANCELA OPERACIÓN.</t>
  </si>
  <si>
    <t>LSG / LSR</t>
  </si>
  <si>
    <t>RADAR - VISUAL 1,5 KYDS</t>
  </si>
  <si>
    <t>PUNTA TUMBES</t>
  </si>
  <si>
    <t xml:space="preserve">A/NP-295 / P68 OBSERVER </t>
  </si>
  <si>
    <t>FFG</t>
  </si>
  <si>
    <t>FLIR - RADAR - VISUAL 6 KYDS</t>
  </si>
  <si>
    <t>RADAR- SONAR- VISUAL 3 KYDS</t>
  </si>
  <si>
    <t>FALLA P.A.</t>
  </si>
  <si>
    <t xml:space="preserve">1.- COTAC: SUGERIR AL OA LOS RUMBOS NECESARIOS PARA MANTENERSE FUERA DE LAS DISTANCIAS STAND OFF.
2.- OF. ESTIBA: ROMPER LA SUPERFICIE CON MÍNIMA BURBUJA PARA MINIMIZAR LOS RIESGOS DE CONTRADETECCIÓN VISUAL. PREVIO AL INICIO DE LA OPERACIÓN, PONER EN SERVICIO LA CONFIGURACIÓN DE MAQUINARIA MÁS SILENCIOSA. 
3.- LOP: ANTE CADA CAMBIO DE RUMBO INDICAR TIEMPO PARA CORRER EN DICHA DEMARCACIÓN. ACOTAR POOL DE ERRORES EN TODAS LAS OPORTUNIDADES QUE SE TENGAN. </t>
  </si>
  <si>
    <t>EFECTUAR SEMBRADO DE HIDROFONOS EN ACCESO BAHIA DE SAN VICENTE</t>
  </si>
  <si>
    <t>1.- LA BAJA INTENSIDAD DEL VIENTO FACILITARÁ LA CONTRADETECCIÓN VISUAL POR LO QUE SE DEBE ROMPER LA SUPERFICIE CON UN BUEN CONTROL DE LA PLATAFORMA.
2.- EL ESTADO DE MAR PERMITIRÁ REALIZAR LA OPERACIÓN A UNA VELOCIDAD MÁXIMA DE 5 NDS.
3.- LA CORRIENTE PRODUCIDA POR LA MAREA ES DESPRECIABLE, NO AFECTARÁ AL DESARROLLO DE LA OPERACIÓN.
4.- LAS ROCAS EN CERCANÍAS DE COSTA COMO ROMPIENTE, PERMITIRÁN LA SITUACIÓN POR ROMPIENTE EN CASO SE REQUIERA.</t>
  </si>
  <si>
    <t xml:space="preserve"> LSG / LSR </t>
  </si>
  <si>
    <t>1.- INFORMACIÓN ACUSTICA (DEMON Y LOFAR) UU. ADVERSARIAS.</t>
  </si>
  <si>
    <t>SEMBRADO DE HIDROFONOS BAHIA SAN VICENTE</t>
  </si>
  <si>
    <t>SUBMARINO CARRERA SE ENCUENTRA EN ÁREA DE PATRULLA, EN CERCANÍAS DEL PUERTO DE SAN VICENTE, EN TAREAS DE RECOLECCIÓN DE INTELIGENCIA.</t>
  </si>
  <si>
    <t>METODO SEMBRADO HIDROFONO</t>
  </si>
  <si>
    <t>2.- PROFUNDIDAD MÁXIMA DE 70 MTS, ORINQUE GRADUABLE DESDE 0 A 50 MTS. (SERÁN FONDEADOS CON 15 MTS DE ORINQUE)</t>
  </si>
  <si>
    <t>H1</t>
  </si>
  <si>
    <t>H2</t>
  </si>
  <si>
    <t>FONDEO PRIMER HIDROFONO</t>
  </si>
  <si>
    <t>FONDEO SEGUNDO HIDROFONO</t>
  </si>
  <si>
    <t>PUNTO (GO - NO GO)                                            SITUACIÓN VISUAL.                                               INVESTIGAR VISUALMENTE ACCESO BAHIA.       CALCULAR ABATIMIENTO.</t>
  </si>
  <si>
    <t>ULTIMA SITUACION PARA ACOTAR POE POR SITUACION PL (VISUAL SI NO ES FACTIBLE)</t>
  </si>
  <si>
    <r>
      <rPr>
        <b/>
        <sz val="10"/>
        <color theme="1"/>
        <rFont val="Arial Narrow"/>
        <family val="2"/>
      </rPr>
      <t>"E"</t>
    </r>
    <r>
      <rPr>
        <sz val="10"/>
        <color theme="1"/>
        <rFont val="Arial Narrow"/>
        <family val="2"/>
      </rPr>
      <t xml:space="preserve">
(____ KYDS PTO. H1)</t>
    </r>
  </si>
  <si>
    <t>SITUACIÓN VISUAL</t>
  </si>
  <si>
    <t>1.- POSIBLE PRESENCIA DE MERCANTES EN ESPERA DE PRÁCTICO CERCANO AL TRACK DE FONDEO.
2.- SE ESPERA QUE EL TRÁNSITO DE LOS PAM/RAM Y GOLETAS AFECTE LA OPERACIÓN.</t>
  </si>
  <si>
    <r>
      <rPr>
        <b/>
        <sz val="10"/>
        <color theme="1"/>
        <rFont val="Arial Narrow"/>
        <family val="2"/>
      </rPr>
      <t xml:space="preserve">COMANDANTE </t>
    </r>
    <r>
      <rPr>
        <sz val="10"/>
        <color theme="1"/>
        <rFont val="Arial Narrow"/>
        <family val="2"/>
      </rPr>
      <t>EVALUARÁ SI CONTINUA LA OPERACIÓN.</t>
    </r>
  </si>
  <si>
    <t>3.- AL MENOS 02 UU.CC TIPO FFG  EN EL PUERTO DE TALCAHUANO</t>
  </si>
  <si>
    <t xml:space="preserve">1.- PROBABILIDAD DE PRESENCIA DE EAM EN EL AROP.     </t>
  </si>
  <si>
    <t xml:space="preserve">2.- POSIBLE PRESENCIA DE UNIDADES DE PATRULLAJE MARÍTIMO EN LA BAHÍA DE SAN VICENTE.  </t>
  </si>
  <si>
    <t>1.- MÁS PELIGROSO: CON SOSPECHA DE SUBMARINO EN EL ÁREA, MANTENER UN PATRULLAJE PERMANENTE CON UNA UNIDAD MARÍTIMA EFECTUANDO UN PATTERN ENTRE PTA HUALPEN Y PTA LOBOS CON APOYO DE EAM NEGANDO LA SUPERFICIE AL SUBMARINO Y OBSERVADORES/AGENTES EN PTOS DE RECONOCIMIENTO EN ACCESO BAHIA.
2.- MÁS PROBABLE: ENEMIGO SIN CONOCIMIENTO DE SUBMARINO EN EL ÁREA, SE ESPERARIA PRESENCIA DE UNIDADES MARÍTIMAS AL INTERIOR DE LA BAHÍA EN TAREAS DE INSPECCIÓN A BUQUES MERCANTES Y EAM SOBRE 12 MN EN CONTROL DE TRÁFICO MARÍTIMO HACIA AGUAS TERRITORIALES Y EN ZEE.</t>
  </si>
  <si>
    <t xml:space="preserve">1.- VISIBILIDAD &lt; 7 KYDS.                                                                                                                                                        </t>
  </si>
  <si>
    <t xml:space="preserve">2.- SATURACIÓN DEL ÁREA POR AERONAVES QUE NIEGUEN LA SUPERFICIE.                                                                            </t>
  </si>
  <si>
    <t xml:space="preserve"> 3.- FALLA P.A.   </t>
  </si>
  <si>
    <r>
      <t xml:space="preserve">
1.- IVH MODIFICADOS DE ACUERDO A LOS SIGUIENTES PARÁMETROS: ENTRE 3 Y 6 KYDS DEL OBJETIVO (3') / ENTRE 6 Y 8 KDS DEL OBJETIVO (4') / SOBRE 8 KYDS (6').
2.- LA PROFUNDIDAD DE SEGURIDAD SE MODIFICARÁ DE ACUERDO AL CRUCE DE VERIL, CALCULADO SEGÚN EL CALADO MÁXIMO DE LOS PUERTOS DEL ÁREA (</t>
    </r>
    <r>
      <rPr>
        <b/>
        <sz val="11"/>
        <color theme="1"/>
        <rFont val="Arial Narrow"/>
        <family val="2"/>
      </rPr>
      <t>16,3MTS</t>
    </r>
    <r>
      <rPr>
        <sz val="10"/>
        <color theme="1"/>
        <rFont val="Arial Narrow"/>
        <family val="2"/>
      </rPr>
      <t xml:space="preserve">). </t>
    </r>
    <r>
      <rPr>
        <b/>
        <sz val="11"/>
        <color theme="1"/>
        <rFont val="Arial Narrow"/>
        <family val="2"/>
      </rPr>
      <t>OFOPER / ECOSONDA</t>
    </r>
    <r>
      <rPr>
        <sz val="10"/>
        <color theme="1"/>
        <rFont val="Arial Narrow"/>
        <family val="2"/>
      </rPr>
      <t xml:space="preserve">
3.- EL EMPLEO DEL ARMAMENTO SOLAMENTE EN CASO DE AUTODEFENSA &gt; 12 KYDS DEL OBJETIVO.</t>
    </r>
  </si>
  <si>
    <r>
      <t xml:space="preserve">1.- SONAR: REBUSCA ESTÁNDAR  EVENTUALMENTE DEMARCACIÓN A ROMPIENTE UNA VEZ RECONOCIDA.
2.- RADAR: </t>
    </r>
    <r>
      <rPr>
        <b/>
        <sz val="10"/>
        <color rgb="FFFF0000"/>
        <rFont val="Arial Narrow"/>
        <family val="2"/>
      </rPr>
      <t>LISTO A OPERAR EN CASO SE REQUIERA. NO SE PREVÉ SU USO.</t>
    </r>
    <r>
      <rPr>
        <sz val="10"/>
        <color theme="1"/>
        <rFont val="Arial Narrow"/>
        <family val="2"/>
      </rPr>
      <t xml:space="preserve">
3.- MAE: SE UTILIZARÁ SOBRE LAS 8.000 YDS DEBIDO A SU TAMAÑO Y EMPLEO TÁCTICO.
4.- PA: VUELTAS AL HORIZONTE, SITUACIÓN VISUAL Y FOTOGRAFÍA.
5.- 1RA. ETAPA: AL INICIO PARA SITUACIÓN, AIS Y SCAN DE CANALES VHF MARÍTIMOS.
7.- ECOSONDA: UTILIZAR LA TABLA VELOCIDAD V/S PROFUNDIDAD., Y CAMBIOS DE ALARMA SEGUN PS ESTABLECIDA.</t>
    </r>
  </si>
  <si>
    <r>
      <t xml:space="preserve">3.- MODO LANZAMIENTO: EYECTOR DE BASURA. PARTIDA A CARGO </t>
    </r>
    <r>
      <rPr>
        <b/>
        <sz val="11"/>
        <color theme="1"/>
        <rFont val="Arial Narrow"/>
        <family val="2"/>
      </rPr>
      <t>OFARM / AYING</t>
    </r>
  </si>
  <si>
    <t>4.- METODO DE LANZAMIENTO POR TIEMPO A102).</t>
  </si>
  <si>
    <t>H</t>
  </si>
  <si>
    <t>H+10</t>
  </si>
  <si>
    <t xml:space="preserve">  </t>
  </si>
  <si>
    <t>OBSERVACION</t>
  </si>
  <si>
    <t>NO</t>
  </si>
  <si>
    <t>TIS CON EVASIÓN</t>
  </si>
  <si>
    <t>SEG</t>
  </si>
  <si>
    <r>
      <t xml:space="preserve">SUBIR A PROFUNDIDAD DE PERISCOPIO FUERA DE LAS 8 KYDS DE LA BOCA DE LA BAHÍA DE SAN VICENTE OBJETO VERIFICAR PRESENCIA DE UNIDADES MARÍTIMAS Y MERCANTES O PESQUEROS QUE AFECTEN A LA OPERACIÓN, ADEMÁS DE CONFIRMAR O NO LA PRESENCIA DE EAM EN EL ÁREA. ACERCARSE AL OBJETIVO A TRAVÉS DEL CONO DE APROXIMACIÓN EN RUTINA DE PERISCOPIO CHEQUEANDO PUNTOS NOTABLES AL INTERIOR DE LA BAHÍA. 
MASTIL TC SOLAMENTE SE UTILIZARÁN SI LA CONDICIÓN TÁCTICA LO PERMITE SOBRE LAS 5000 YDS DE COSTA, OBJETO EVITAR SER DETECTADO. CON RESPECTO AL PA, SERÁ UTILIZADO PARA LAS VUELTAS AL HORIZONTE, ACOTAR POOL DE ERRORES, 
EL USO DE ARMAMENTO SE LIMITARÁ SOLAMENTE EN AUTODEFENSA FUERA DEL MAR TERRITORIAL (&gt;12MN).
 </t>
    </r>
    <r>
      <rPr>
        <b/>
        <i/>
        <u/>
        <sz val="10"/>
        <color theme="1"/>
        <rFont val="Arial Narrow"/>
        <family val="2"/>
      </rPr>
      <t xml:space="preserve">
- TIS CALCULADA: 24%.</t>
    </r>
    <r>
      <rPr>
        <sz val="10"/>
        <color theme="1"/>
        <rFont val="Arial Narrow"/>
        <family val="2"/>
      </rPr>
      <t xml:space="preserve">
- AHD AL INICIO DE LA OPERACIÓN: NO &gt;9,000
- MÉTODO DE EVASIÓN: SEGÚN POLÍTICA DEL COMANDANTE </t>
    </r>
    <r>
      <rPr>
        <sz val="10"/>
        <color rgb="FFFF0000"/>
        <rFont val="Arial Narrow"/>
        <family val="2"/>
      </rPr>
      <t>(</t>
    </r>
    <r>
      <rPr>
        <b/>
        <i/>
        <u/>
        <sz val="10"/>
        <color theme="1"/>
        <rFont val="Arial Narrow"/>
        <family val="2"/>
      </rPr>
      <t xml:space="preserve">1,5 HRS EN AV4 + 2 HRS EN AV3). AH TOTAL PARA LA OPERACIÓN, 400 TRÁNSITO Y 2600 PARA LA EVASIÓN. </t>
    </r>
    <r>
      <rPr>
        <sz val="10"/>
        <color theme="1"/>
        <rFont val="Arial Narrow"/>
        <family val="2"/>
      </rPr>
      <t xml:space="preserve">
EL PLAN ALTERNATIVO SERÁ EL MISMO CON DIFERENCIA DE 24 HRS. EN SU INICIO.</t>
    </r>
  </si>
  <si>
    <t>MIÉRCOLES 06 DE NOVIEMBRE DE 2024</t>
  </si>
  <si>
    <t>1200 - 1400</t>
  </si>
  <si>
    <t>2.- NO SER DETECTADO</t>
  </si>
  <si>
    <t>3.- CUMPLIMIENTO DE LA MISIÓN.</t>
  </si>
  <si>
    <t>1.- SEGURIDAD DEL PERSONAL Y MATERIAL.</t>
  </si>
  <si>
    <t>Requisitos Previos</t>
  </si>
  <si>
    <t xml:space="preserve">CUBRIR PUESTOS DE COMBATE                                                                                                                        TOP HORARIO                                                                 </t>
  </si>
  <si>
    <r>
      <rPr>
        <b/>
        <sz val="10"/>
        <color theme="1"/>
        <rFont val="Arial Narrow"/>
        <family val="2"/>
      </rPr>
      <t>"A"</t>
    </r>
    <r>
      <rPr>
        <sz val="10"/>
        <color theme="1"/>
        <rFont val="Arial Narrow"/>
        <family val="2"/>
      </rPr>
      <t xml:space="preserve">
6 KYDS          (8 KYDS COSTA) </t>
    </r>
  </si>
  <si>
    <r>
      <rPr>
        <b/>
        <sz val="10"/>
        <color theme="1"/>
        <rFont val="Arial Narrow"/>
        <family val="2"/>
      </rPr>
      <t>"B"</t>
    </r>
    <r>
      <rPr>
        <sz val="10"/>
        <color theme="1"/>
        <rFont val="Arial Narrow"/>
        <family val="2"/>
      </rPr>
      <t xml:space="preserve">
4 KYDS          (6 KYDS COSTA) </t>
    </r>
  </si>
  <si>
    <r>
      <rPr>
        <b/>
        <sz val="10"/>
        <color theme="1"/>
        <rFont val="Arial Narrow"/>
        <family val="2"/>
      </rPr>
      <t>"C"</t>
    </r>
    <r>
      <rPr>
        <sz val="10"/>
        <color theme="1"/>
        <rFont val="Arial Narrow"/>
        <family val="2"/>
      </rPr>
      <t xml:space="preserve">
2 KYDS          (4 KYDS COSTA) </t>
    </r>
  </si>
  <si>
    <r>
      <rPr>
        <b/>
        <sz val="10"/>
        <color theme="1"/>
        <rFont val="Arial Narrow"/>
        <family val="2"/>
      </rPr>
      <t>"D"</t>
    </r>
    <r>
      <rPr>
        <sz val="10"/>
        <color theme="1"/>
        <rFont val="Arial Narrow"/>
        <family val="2"/>
      </rPr>
      <t xml:space="preserve">
(2,0 KYDS DE COSTA)</t>
    </r>
  </si>
  <si>
    <t>H3</t>
  </si>
  <si>
    <t>H+20</t>
  </si>
  <si>
    <r>
      <t xml:space="preserve">DEM. CAIDA PTA. TUMBES </t>
    </r>
    <r>
      <rPr>
        <b/>
        <sz val="14"/>
        <color theme="1"/>
        <rFont val="Arial Narrow"/>
        <family val="2"/>
      </rPr>
      <t>033°</t>
    </r>
    <r>
      <rPr>
        <sz val="10"/>
        <color theme="1"/>
        <rFont val="Arial Narrow"/>
        <family val="2"/>
      </rPr>
      <t xml:space="preserve">                                      PTO. CAIDA A RUMBO  </t>
    </r>
    <r>
      <rPr>
        <b/>
        <sz val="14"/>
        <color theme="1"/>
        <rFont val="Arial Narrow"/>
        <family val="2"/>
      </rPr>
      <t xml:space="preserve"> 031°                            </t>
    </r>
    <r>
      <rPr>
        <sz val="10"/>
        <color theme="1"/>
        <rFont val="Arial Narrow"/>
        <family val="2"/>
      </rPr>
      <t>CRUCE VERIL</t>
    </r>
    <r>
      <rPr>
        <b/>
        <sz val="14"/>
        <color theme="1"/>
        <rFont val="Arial Narrow"/>
        <family val="2"/>
      </rPr>
      <t xml:space="preserve"> 80 MTS </t>
    </r>
  </si>
  <si>
    <t>H-3</t>
  </si>
  <si>
    <t>H-8</t>
  </si>
  <si>
    <t>H-36</t>
  </si>
  <si>
    <t>H-24</t>
  </si>
  <si>
    <t>H-12</t>
  </si>
  <si>
    <t>FONDEO TERCER HIDROFONO.                                       CAIDA A RUMBO DE EVASIÓN.</t>
  </si>
  <si>
    <r>
      <t xml:space="preserve">VH CADA 3 MIN (VERIFICAR SI INTERCALARA VH CON SONARES.)                                                                 CARGAR EYECTOR DE BASURA CON 1ER HIDROFONO                                                                                  VERIFICAR CONDICIONES METEOROLOGICAS.  </t>
    </r>
    <r>
      <rPr>
        <b/>
        <sz val="10"/>
        <color theme="1"/>
        <rFont val="Arial Narrow"/>
        <family val="2"/>
      </rPr>
      <t>EFECTUAR CORTE MAE, AIS Y SITUACION PL (VISUAL)</t>
    </r>
    <r>
      <rPr>
        <sz val="10"/>
        <color theme="1"/>
        <rFont val="Arial Narrow"/>
        <family val="2"/>
      </rPr>
      <t>.</t>
    </r>
  </si>
  <si>
    <t>1- UNIDAD CUENTA CON 04 HIDROFONOS, CON UN ALCANCE ACUSTICO DE 1000 YDS.</t>
  </si>
</sst>
</file>

<file path=xl/styles.xml><?xml version="1.0" encoding="utf-8"?>
<styleSheet xmlns="http://schemas.openxmlformats.org/spreadsheetml/2006/main">
  <numFmts count="1">
    <numFmt numFmtId="164" formatCode="0.0%"/>
  </numFmts>
  <fonts count="21">
    <font>
      <sz val="11"/>
      <color theme="1"/>
      <name val="Calibri"/>
      <family val="2"/>
      <scheme val="minor"/>
    </font>
    <font>
      <sz val="11"/>
      <color theme="1"/>
      <name val="Calibri"/>
      <family val="2"/>
      <scheme val="minor"/>
    </font>
    <font>
      <sz val="10"/>
      <color theme="1"/>
      <name val="Arial Narrow"/>
      <family val="2"/>
    </font>
    <font>
      <b/>
      <sz val="12"/>
      <color theme="1"/>
      <name val="Arial Narrow"/>
      <family val="2"/>
    </font>
    <font>
      <b/>
      <sz val="10"/>
      <color theme="1"/>
      <name val="Arial Narrow"/>
      <family val="2"/>
    </font>
    <font>
      <b/>
      <sz val="11"/>
      <color theme="1"/>
      <name val="Arial Narrow"/>
      <family val="2"/>
    </font>
    <font>
      <sz val="8"/>
      <color theme="1"/>
      <name val="Arial"/>
      <family val="2"/>
    </font>
    <font>
      <b/>
      <sz val="11"/>
      <color theme="1"/>
      <name val="Arial"/>
      <family val="2"/>
    </font>
    <font>
      <b/>
      <sz val="8.5"/>
      <color theme="0"/>
      <name val="Arial"/>
      <family val="2"/>
    </font>
    <font>
      <sz val="8.5"/>
      <color theme="1"/>
      <name val="Arial"/>
      <family val="2"/>
    </font>
    <font>
      <sz val="8.5"/>
      <color theme="0"/>
      <name val="Arial"/>
      <family val="2"/>
    </font>
    <font>
      <sz val="11"/>
      <color theme="1"/>
      <name val="Arial"/>
      <family val="2"/>
    </font>
    <font>
      <b/>
      <sz val="11"/>
      <color theme="0"/>
      <name val="Arial"/>
      <family val="2"/>
    </font>
    <font>
      <sz val="18"/>
      <color theme="1"/>
      <name val="Arial Narrow"/>
      <family val="2"/>
    </font>
    <font>
      <b/>
      <sz val="18"/>
      <color theme="1"/>
      <name val="Arial Narrow"/>
      <family val="2"/>
    </font>
    <font>
      <sz val="12"/>
      <color theme="1"/>
      <name val="Arial Narrow"/>
      <family val="2"/>
    </font>
    <font>
      <b/>
      <sz val="14"/>
      <color theme="1"/>
      <name val="Arial Narrow"/>
      <family val="2"/>
    </font>
    <font>
      <sz val="12"/>
      <color rgb="FFFF0000"/>
      <name val="Arial Narrow"/>
      <family val="2"/>
    </font>
    <font>
      <sz val="10"/>
      <color rgb="FFFF0000"/>
      <name val="Arial Narrow"/>
      <family val="2"/>
    </font>
    <font>
      <b/>
      <sz val="10"/>
      <color rgb="FFFF0000"/>
      <name val="Arial Narrow"/>
      <family val="2"/>
    </font>
    <font>
      <b/>
      <i/>
      <u/>
      <sz val="10"/>
      <color theme="1"/>
      <name val="Arial Narrow"/>
      <family val="2"/>
    </font>
  </fonts>
  <fills count="9">
    <fill>
      <patternFill patternType="none"/>
    </fill>
    <fill>
      <patternFill patternType="gray125"/>
    </fill>
    <fill>
      <patternFill patternType="solid">
        <fgColor theme="0" tint="-0.249977111117893"/>
        <bgColor indexed="64"/>
      </patternFill>
    </fill>
    <fill>
      <patternFill patternType="solid">
        <fgColor theme="1" tint="4.9989318521683403E-2"/>
        <bgColor indexed="64"/>
      </patternFill>
    </fill>
    <fill>
      <patternFill patternType="solid">
        <fgColor rgb="FFFFFF00"/>
        <bgColor indexed="64"/>
      </patternFill>
    </fill>
    <fill>
      <patternFill patternType="solid">
        <fgColor theme="4" tint="-0.249977111117893"/>
        <bgColor indexed="64"/>
      </patternFill>
    </fill>
    <fill>
      <patternFill patternType="solid">
        <fgColor rgb="FF00B0F0"/>
        <bgColor indexed="64"/>
      </patternFill>
    </fill>
    <fill>
      <patternFill patternType="solid">
        <fgColor rgb="FF00B050"/>
        <bgColor indexed="64"/>
      </patternFill>
    </fill>
    <fill>
      <patternFill patternType="solid">
        <fgColor theme="0"/>
        <bgColor indexed="64"/>
      </patternFill>
    </fill>
  </fills>
  <borders count="6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right style="medium">
        <color indexed="64"/>
      </right>
      <top style="medium">
        <color indexed="64"/>
      </top>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medium">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s>
  <cellStyleXfs count="2">
    <xf numFmtId="0" fontId="0" fillId="0" borderId="0"/>
    <xf numFmtId="9" fontId="1" fillId="0" borderId="0" applyFont="0" applyFill="0" applyBorder="0" applyAlignment="0" applyProtection="0"/>
  </cellStyleXfs>
  <cellXfs count="262">
    <xf numFmtId="0" fontId="0" fillId="0" borderId="0" xfId="0"/>
    <xf numFmtId="0" fontId="2" fillId="0" borderId="0" xfId="0" applyFont="1"/>
    <xf numFmtId="0" fontId="2" fillId="0" borderId="4" xfId="0" applyFont="1" applyBorder="1" applyAlignment="1">
      <alignment horizontal="center" vertical="center"/>
    </xf>
    <xf numFmtId="0" fontId="4" fillId="0" borderId="10" xfId="0" applyFont="1" applyBorder="1" applyAlignment="1">
      <alignment horizontal="center" vertical="center"/>
    </xf>
    <xf numFmtId="0" fontId="4" fillId="0" borderId="13" xfId="0" applyFont="1" applyBorder="1" applyAlignment="1">
      <alignment horizontal="center"/>
    </xf>
    <xf numFmtId="0" fontId="2" fillId="0" borderId="0" xfId="0" applyFont="1" applyBorder="1"/>
    <xf numFmtId="0" fontId="2" fillId="0" borderId="14" xfId="0" applyFont="1" applyBorder="1"/>
    <xf numFmtId="0" fontId="2" fillId="0" borderId="23" xfId="0" applyFont="1" applyBorder="1"/>
    <xf numFmtId="0" fontId="4" fillId="0" borderId="15" xfId="0" applyFont="1" applyBorder="1" applyAlignment="1">
      <alignment horizontal="center" vertical="center"/>
    </xf>
    <xf numFmtId="0" fontId="2" fillId="0" borderId="4" xfId="0" applyFont="1" applyBorder="1" applyAlignment="1">
      <alignment vertical="center"/>
    </xf>
    <xf numFmtId="0" fontId="2" fillId="0" borderId="13" xfId="0" applyFont="1" applyBorder="1" applyAlignment="1">
      <alignment horizontal="center" vertical="center"/>
    </xf>
    <xf numFmtId="0" fontId="2" fillId="0" borderId="0" xfId="0" applyFont="1" applyBorder="1" applyAlignment="1">
      <alignment vertical="center" wrapText="1"/>
    </xf>
    <xf numFmtId="0" fontId="2" fillId="0" borderId="4" xfId="0" applyFont="1" applyBorder="1" applyAlignment="1"/>
    <xf numFmtId="0" fontId="2" fillId="0" borderId="13" xfId="0" applyFont="1" applyBorder="1" applyAlignment="1"/>
    <xf numFmtId="0" fontId="2" fillId="0" borderId="0" xfId="0" applyFont="1" applyAlignment="1"/>
    <xf numFmtId="0" fontId="2" fillId="0" borderId="4" xfId="0" applyFont="1" applyBorder="1" applyAlignment="1">
      <alignment horizontal="left" vertical="center" wrapText="1"/>
    </xf>
    <xf numFmtId="0" fontId="2" fillId="0" borderId="29" xfId="0" applyFont="1" applyBorder="1" applyAlignment="1">
      <alignment horizontal="left" vertical="center" wrapText="1"/>
    </xf>
    <xf numFmtId="0" fontId="6" fillId="0" borderId="0" xfId="0" applyFont="1" applyAlignment="1">
      <alignment wrapText="1"/>
    </xf>
    <xf numFmtId="0" fontId="8" fillId="3" borderId="10" xfId="0" applyFont="1" applyFill="1" applyBorder="1" applyAlignment="1">
      <alignment vertical="center" wrapText="1"/>
    </xf>
    <xf numFmtId="0" fontId="8" fillId="3" borderId="11" xfId="0" applyFont="1" applyFill="1" applyBorder="1" applyAlignment="1">
      <alignment vertical="center" wrapText="1"/>
    </xf>
    <xf numFmtId="0" fontId="8" fillId="3" borderId="12" xfId="0" applyFont="1" applyFill="1" applyBorder="1" applyAlignment="1">
      <alignment vertical="center" wrapText="1"/>
    </xf>
    <xf numFmtId="0" fontId="9" fillId="0" borderId="13" xfId="0" applyFont="1" applyBorder="1" applyAlignment="1">
      <alignment vertical="center" wrapText="1"/>
    </xf>
    <xf numFmtId="0" fontId="9" fillId="0" borderId="4" xfId="0" applyFont="1" applyBorder="1" applyAlignment="1">
      <alignment vertical="center" wrapText="1"/>
    </xf>
    <xf numFmtId="0" fontId="9" fillId="4" borderId="4" xfId="0" applyFont="1" applyFill="1" applyBorder="1" applyAlignment="1">
      <alignment vertical="center" wrapText="1"/>
    </xf>
    <xf numFmtId="0" fontId="10" fillId="5" borderId="29" xfId="0" applyFont="1" applyFill="1" applyBorder="1" applyAlignment="1">
      <alignment vertical="center" wrapText="1"/>
    </xf>
    <xf numFmtId="0" fontId="10" fillId="5" borderId="4" xfId="0" applyFont="1" applyFill="1" applyBorder="1" applyAlignment="1">
      <alignment vertical="center" wrapText="1"/>
    </xf>
    <xf numFmtId="0" fontId="9" fillId="6" borderId="29" xfId="0" applyFont="1" applyFill="1" applyBorder="1" applyAlignment="1">
      <alignment vertical="center" wrapText="1"/>
    </xf>
    <xf numFmtId="0" fontId="9" fillId="0" borderId="15" xfId="0" applyFont="1" applyBorder="1" applyAlignment="1">
      <alignment vertical="center" wrapText="1"/>
    </xf>
    <xf numFmtId="0" fontId="9" fillId="0" borderId="16" xfId="0" applyFont="1" applyBorder="1" applyAlignment="1">
      <alignment vertical="center" wrapText="1"/>
    </xf>
    <xf numFmtId="0" fontId="9" fillId="6" borderId="16" xfId="0" applyFont="1" applyFill="1" applyBorder="1" applyAlignment="1">
      <alignment vertical="center" wrapText="1"/>
    </xf>
    <xf numFmtId="0" fontId="9" fillId="7" borderId="24" xfId="0" applyFont="1" applyFill="1" applyBorder="1" applyAlignment="1">
      <alignment vertical="center" wrapText="1"/>
    </xf>
    <xf numFmtId="0" fontId="11" fillId="0" borderId="0" xfId="0" applyFont="1" applyAlignment="1">
      <alignment vertical="center" wrapText="1"/>
    </xf>
    <xf numFmtId="0" fontId="12" fillId="3" borderId="10" xfId="0" applyFont="1" applyFill="1" applyBorder="1" applyAlignment="1">
      <alignment vertical="center" wrapText="1"/>
    </xf>
    <xf numFmtId="0" fontId="12" fillId="3" borderId="11" xfId="0" applyFont="1" applyFill="1" applyBorder="1" applyAlignment="1">
      <alignment vertical="center" wrapText="1"/>
    </xf>
    <xf numFmtId="0" fontId="12" fillId="3" borderId="12" xfId="0" applyFont="1" applyFill="1" applyBorder="1" applyAlignment="1">
      <alignment vertical="center" wrapText="1"/>
    </xf>
    <xf numFmtId="0" fontId="11" fillId="0" borderId="13" xfId="0" applyFont="1" applyBorder="1" applyAlignment="1">
      <alignment vertical="center" wrapText="1"/>
    </xf>
    <xf numFmtId="0" fontId="11" fillId="0" borderId="4" xfId="0" applyFont="1" applyBorder="1" applyAlignment="1">
      <alignment vertical="center" wrapText="1"/>
    </xf>
    <xf numFmtId="0" fontId="11" fillId="0" borderId="29" xfId="0" applyFont="1" applyBorder="1" applyAlignment="1">
      <alignment vertical="center" wrapText="1"/>
    </xf>
    <xf numFmtId="0" fontId="11" fillId="0" borderId="15" xfId="0" applyFont="1" applyBorder="1" applyAlignment="1">
      <alignment vertical="center" wrapText="1"/>
    </xf>
    <xf numFmtId="0" fontId="11" fillId="0" borderId="16" xfId="0" applyFont="1" applyBorder="1" applyAlignment="1">
      <alignment vertical="center" wrapText="1"/>
    </xf>
    <xf numFmtId="0" fontId="11" fillId="0" borderId="24" xfId="0" applyFont="1" applyBorder="1" applyAlignment="1">
      <alignment vertical="center" wrapText="1"/>
    </xf>
    <xf numFmtId="0" fontId="13" fillId="0" borderId="0" xfId="0" applyFont="1" applyBorder="1" applyAlignment="1">
      <alignment horizontal="center"/>
    </xf>
    <xf numFmtId="0" fontId="13" fillId="0" borderId="4" xfId="0" applyFont="1" applyBorder="1" applyAlignment="1">
      <alignment horizontal="center"/>
    </xf>
    <xf numFmtId="0" fontId="13" fillId="0" borderId="10" xfId="0" applyFont="1" applyBorder="1" applyAlignment="1">
      <alignment horizontal="center"/>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13" fillId="0" borderId="29" xfId="0" applyFont="1" applyBorder="1" applyAlignment="1">
      <alignment horizontal="center"/>
    </xf>
    <xf numFmtId="0" fontId="13" fillId="0" borderId="15" xfId="0" applyFont="1" applyBorder="1" applyAlignment="1">
      <alignment horizontal="center"/>
    </xf>
    <xf numFmtId="0" fontId="13" fillId="0" borderId="16" xfId="0" applyFont="1" applyBorder="1" applyAlignment="1">
      <alignment horizontal="center"/>
    </xf>
    <xf numFmtId="0" fontId="13" fillId="0" borderId="24" xfId="0" applyFont="1" applyBorder="1" applyAlignment="1">
      <alignment horizontal="center"/>
    </xf>
    <xf numFmtId="0" fontId="13" fillId="0" borderId="4"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29"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30" xfId="0" applyFont="1" applyBorder="1" applyAlignment="1">
      <alignment horizontal="center"/>
    </xf>
    <xf numFmtId="0" fontId="13" fillId="0" borderId="31" xfId="0" applyFont="1" applyBorder="1" applyAlignment="1">
      <alignment horizontal="center"/>
    </xf>
    <xf numFmtId="0" fontId="13" fillId="0" borderId="32" xfId="0" applyFont="1" applyBorder="1" applyAlignment="1">
      <alignment horizontal="center"/>
    </xf>
    <xf numFmtId="0" fontId="13" fillId="0" borderId="28" xfId="0" applyFont="1" applyBorder="1" applyAlignment="1">
      <alignment horizontal="center"/>
    </xf>
    <xf numFmtId="0" fontId="13" fillId="0" borderId="18" xfId="0" applyFont="1" applyBorder="1" applyAlignment="1">
      <alignment horizontal="center"/>
    </xf>
    <xf numFmtId="0" fontId="13" fillId="0" borderId="19" xfId="0" applyFont="1" applyBorder="1" applyAlignment="1">
      <alignment horizontal="center"/>
    </xf>
    <xf numFmtId="0" fontId="15" fillId="0" borderId="0" xfId="0" applyFont="1"/>
    <xf numFmtId="0" fontId="3" fillId="0" borderId="4" xfId="0" applyFont="1" applyBorder="1"/>
    <xf numFmtId="0" fontId="15" fillId="0" borderId="4" xfId="0" applyFont="1" applyBorder="1"/>
    <xf numFmtId="0" fontId="16" fillId="0" borderId="4" xfId="0" applyFont="1" applyBorder="1"/>
    <xf numFmtId="164" fontId="16" fillId="0" borderId="4" xfId="1" applyNumberFormat="1" applyFont="1" applyBorder="1"/>
    <xf numFmtId="0" fontId="17" fillId="0" borderId="0" xfId="0" applyFont="1"/>
    <xf numFmtId="0" fontId="2" fillId="0" borderId="0" xfId="0" applyFont="1" applyBorder="1" applyAlignment="1">
      <alignment horizontal="left" vertical="center" wrapText="1"/>
    </xf>
    <xf numFmtId="9" fontId="2" fillId="4" borderId="4" xfId="0" applyNumberFormat="1" applyFont="1" applyFill="1" applyBorder="1" applyAlignment="1">
      <alignment horizontal="center" vertical="center"/>
    </xf>
    <xf numFmtId="0" fontId="2" fillId="4" borderId="31"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16" xfId="0" applyFont="1" applyFill="1" applyBorder="1" applyAlignment="1">
      <alignment horizontal="center" vertical="center" wrapText="1"/>
    </xf>
    <xf numFmtId="0" fontId="2" fillId="4" borderId="24" xfId="0" applyFont="1" applyFill="1" applyBorder="1" applyAlignment="1">
      <alignment horizontal="center" vertical="center" wrapText="1"/>
    </xf>
    <xf numFmtId="1" fontId="2" fillId="0" borderId="4" xfId="0" applyNumberFormat="1" applyFont="1" applyBorder="1" applyAlignment="1">
      <alignment horizontal="center" vertical="center"/>
    </xf>
    <xf numFmtId="0" fontId="2" fillId="0" borderId="0" xfId="0" applyFont="1" applyBorder="1" applyAlignment="1">
      <alignment horizontal="center"/>
    </xf>
    <xf numFmtId="0" fontId="2" fillId="0" borderId="4" xfId="0" applyFont="1" applyBorder="1" applyAlignment="1">
      <alignment vertical="center"/>
    </xf>
    <xf numFmtId="0" fontId="2" fillId="0" borderId="4" xfId="0" applyFont="1" applyBorder="1" applyAlignment="1">
      <alignment horizontal="center" vertical="center"/>
    </xf>
    <xf numFmtId="0" fontId="2" fillId="0" borderId="23" xfId="0" applyFont="1" applyBorder="1" applyAlignment="1">
      <alignment vertical="center" wrapText="1"/>
    </xf>
    <xf numFmtId="0" fontId="2" fillId="0" borderId="14" xfId="0" applyFont="1" applyBorder="1" applyAlignment="1">
      <alignment vertical="center" wrapText="1"/>
    </xf>
    <xf numFmtId="0" fontId="2" fillId="0" borderId="59" xfId="0" applyFont="1" applyBorder="1" applyAlignment="1">
      <alignment horizontal="center" vertical="center" wrapText="1"/>
    </xf>
    <xf numFmtId="0" fontId="4" fillId="0" borderId="59" xfId="0" applyFont="1" applyBorder="1" applyAlignment="1">
      <alignment horizontal="center" vertical="center" wrapText="1"/>
    </xf>
    <xf numFmtId="0" fontId="4" fillId="0" borderId="60" xfId="0" applyFont="1" applyBorder="1" applyAlignment="1">
      <alignment horizontal="center" vertical="center" wrapText="1"/>
    </xf>
    <xf numFmtId="0" fontId="2" fillId="0" borderId="58" xfId="0" applyFont="1" applyBorder="1" applyAlignment="1">
      <alignment horizontal="center" vertical="center" wrapText="1"/>
    </xf>
    <xf numFmtId="0" fontId="2" fillId="0" borderId="0" xfId="0" applyFont="1" applyAlignment="1">
      <alignment horizontal="left"/>
    </xf>
    <xf numFmtId="0" fontId="4" fillId="0" borderId="41" xfId="0" applyFont="1" applyBorder="1" applyAlignment="1">
      <alignment horizontal="center"/>
    </xf>
    <xf numFmtId="0" fontId="2" fillId="0" borderId="1" xfId="0" applyFont="1" applyBorder="1" applyAlignment="1">
      <alignment horizontal="center" vertical="center" wrapText="1"/>
    </xf>
    <xf numFmtId="0" fontId="2" fillId="0" borderId="18" xfId="0" applyFont="1" applyBorder="1" applyAlignment="1"/>
    <xf numFmtId="0" fontId="2" fillId="0" borderId="23" xfId="0" applyFont="1" applyBorder="1" applyAlignment="1">
      <alignment horizontal="left" vertical="center" wrapText="1"/>
    </xf>
    <xf numFmtId="0" fontId="2" fillId="0" borderId="0" xfId="0" applyFont="1" applyBorder="1" applyAlignment="1">
      <alignment horizontal="left" vertical="center" wrapText="1"/>
    </xf>
    <xf numFmtId="0" fontId="2" fillId="0" borderId="14" xfId="0" applyFont="1" applyBorder="1" applyAlignment="1">
      <alignment horizontal="left" vertical="center" wrapText="1"/>
    </xf>
    <xf numFmtId="0" fontId="2" fillId="0" borderId="41" xfId="0" applyFont="1" applyBorder="1" applyAlignment="1">
      <alignment horizontal="left" vertical="center" wrapText="1"/>
    </xf>
    <xf numFmtId="0" fontId="2" fillId="0" borderId="33" xfId="0" applyFont="1" applyBorder="1" applyAlignment="1">
      <alignment horizontal="left" vertical="center" wrapText="1"/>
    </xf>
    <xf numFmtId="0" fontId="2" fillId="0" borderId="46" xfId="0" applyFont="1" applyBorder="1" applyAlignment="1">
      <alignment horizontal="left"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2" fillId="0" borderId="28" xfId="0" applyFont="1" applyBorder="1" applyAlignment="1">
      <alignment horizontal="left" vertical="center" wrapText="1"/>
    </xf>
    <xf numFmtId="0" fontId="2" fillId="0" borderId="18" xfId="0" applyFont="1" applyBorder="1" applyAlignment="1">
      <alignment horizontal="left" vertical="center" wrapText="1"/>
    </xf>
    <xf numFmtId="0" fontId="2" fillId="0" borderId="19" xfId="0" applyFont="1" applyBorder="1" applyAlignment="1">
      <alignment horizontal="left" vertical="center" wrapText="1"/>
    </xf>
    <xf numFmtId="0" fontId="5" fillId="0" borderId="41" xfId="0" applyFont="1" applyBorder="1" applyAlignment="1">
      <alignment horizontal="center" vertical="center"/>
    </xf>
    <xf numFmtId="0" fontId="5" fillId="0" borderId="33" xfId="0" applyFont="1" applyBorder="1" applyAlignment="1">
      <alignment horizontal="center" vertical="center"/>
    </xf>
    <xf numFmtId="0" fontId="5" fillId="0" borderId="46"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5" fillId="0" borderId="9" xfId="0" applyFont="1" applyBorder="1" applyAlignment="1">
      <alignment horizontal="center" vertical="center"/>
    </xf>
    <xf numFmtId="0" fontId="5" fillId="0" borderId="40" xfId="0" applyFont="1" applyBorder="1" applyAlignment="1">
      <alignment horizontal="center" vertical="center"/>
    </xf>
    <xf numFmtId="0" fontId="2" fillId="0" borderId="15" xfId="0" applyFont="1" applyBorder="1" applyAlignment="1">
      <alignment horizontal="left"/>
    </xf>
    <xf numFmtId="0" fontId="2" fillId="0" borderId="16" xfId="0" applyFont="1" applyBorder="1" applyAlignment="1">
      <alignment horizontal="left"/>
    </xf>
    <xf numFmtId="0" fontId="2" fillId="0" borderId="24" xfId="0" applyFont="1" applyBorder="1" applyAlignment="1">
      <alignment horizontal="left"/>
    </xf>
    <xf numFmtId="0" fontId="4" fillId="0" borderId="58" xfId="0" applyFont="1" applyBorder="1" applyAlignment="1">
      <alignment horizontal="center" vertical="center"/>
    </xf>
    <xf numFmtId="0" fontId="4" fillId="0" borderId="59" xfId="0" applyFont="1" applyBorder="1" applyAlignment="1">
      <alignment horizontal="center" vertical="center"/>
    </xf>
    <xf numFmtId="0" fontId="4" fillId="0" borderId="60" xfId="0" applyFont="1" applyBorder="1" applyAlignment="1">
      <alignment horizontal="center" vertical="center"/>
    </xf>
    <xf numFmtId="0" fontId="2" fillId="0" borderId="4" xfId="0" applyFont="1" applyBorder="1" applyAlignment="1">
      <alignment horizontal="left" vertical="center" wrapText="1"/>
    </xf>
    <xf numFmtId="0" fontId="2" fillId="0" borderId="9" xfId="0" applyFont="1" applyBorder="1" applyAlignment="1">
      <alignment horizontal="left" vertical="center" wrapText="1"/>
    </xf>
    <xf numFmtId="0" fontId="2" fillId="0" borderId="13" xfId="0" applyFont="1" applyBorder="1" applyAlignment="1">
      <alignment horizontal="left" vertical="center"/>
    </xf>
    <xf numFmtId="0" fontId="2" fillId="0" borderId="39" xfId="0" applyFont="1" applyBorder="1" applyAlignment="1">
      <alignment horizontal="left" vertical="center"/>
    </xf>
    <xf numFmtId="0" fontId="2" fillId="0" borderId="31" xfId="0" applyFont="1" applyBorder="1" applyAlignment="1">
      <alignment horizontal="left" vertical="center" wrapText="1"/>
    </xf>
    <xf numFmtId="0" fontId="2" fillId="0" borderId="32" xfId="0" applyFont="1" applyBorder="1" applyAlignment="1">
      <alignment horizontal="left" vertical="center" wrapText="1"/>
    </xf>
    <xf numFmtId="0" fontId="2" fillId="0" borderId="29" xfId="0" applyFont="1" applyBorder="1" applyAlignment="1">
      <alignment horizontal="left" vertical="center" wrapText="1"/>
    </xf>
    <xf numFmtId="0" fontId="2" fillId="0" borderId="40" xfId="0" applyFont="1" applyBorder="1" applyAlignment="1">
      <alignment horizontal="left" vertical="center" wrapText="1"/>
    </xf>
    <xf numFmtId="0" fontId="2" fillId="0" borderId="4" xfId="0" applyFont="1" applyBorder="1" applyAlignment="1">
      <alignment horizontal="center" vertical="center" wrapText="1"/>
    </xf>
    <xf numFmtId="0" fontId="2" fillId="0" borderId="45"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23" xfId="0" applyFont="1" applyBorder="1" applyAlignment="1">
      <alignment horizontal="center" vertical="center"/>
    </xf>
    <xf numFmtId="0" fontId="2" fillId="0" borderId="0" xfId="0" applyFont="1" applyBorder="1" applyAlignment="1">
      <alignment horizontal="center" vertical="center"/>
    </xf>
    <xf numFmtId="0" fontId="2" fillId="0" borderId="8" xfId="0" applyFont="1" applyBorder="1" applyAlignment="1">
      <alignment horizontal="center" vertical="center"/>
    </xf>
    <xf numFmtId="0" fontId="2" fillId="0" borderId="28" xfId="0" applyFont="1" applyBorder="1" applyAlignment="1">
      <alignment horizontal="center" vertical="center"/>
    </xf>
    <xf numFmtId="0" fontId="2" fillId="0" borderId="18" xfId="0" applyFont="1" applyBorder="1" applyAlignment="1">
      <alignment horizontal="center" vertical="center"/>
    </xf>
    <xf numFmtId="0" fontId="2" fillId="0" borderId="47" xfId="0" applyFont="1" applyBorder="1" applyAlignment="1">
      <alignment horizontal="center" vertical="center"/>
    </xf>
    <xf numFmtId="0" fontId="5" fillId="0" borderId="39" xfId="0" applyFont="1" applyBorder="1" applyAlignment="1">
      <alignment horizontal="center" vertical="center"/>
    </xf>
    <xf numFmtId="0" fontId="2" fillId="0" borderId="11" xfId="0" applyFont="1" applyBorder="1" applyAlignment="1">
      <alignment horizontal="left" vertical="center" wrapText="1"/>
    </xf>
    <xf numFmtId="0" fontId="2" fillId="0" borderId="12" xfId="0" applyFont="1" applyBorder="1" applyAlignment="1">
      <alignment horizontal="left" vertical="center" wrapText="1"/>
    </xf>
    <xf numFmtId="0" fontId="2" fillId="0" borderId="13" xfId="0" applyFont="1" applyBorder="1" applyAlignment="1">
      <alignment horizontal="center" vertical="center"/>
    </xf>
    <xf numFmtId="0" fontId="2" fillId="0" borderId="30" xfId="0" applyFont="1" applyBorder="1" applyAlignment="1">
      <alignment horizontal="center"/>
    </xf>
    <xf numFmtId="0" fontId="2" fillId="0" borderId="31" xfId="0" applyFont="1" applyBorder="1" applyAlignment="1">
      <alignment horizontal="center"/>
    </xf>
    <xf numFmtId="0" fontId="2" fillId="0" borderId="20" xfId="0" applyFont="1" applyBorder="1" applyAlignment="1">
      <alignment horizontal="left"/>
    </xf>
    <xf numFmtId="0" fontId="2" fillId="0" borderId="21" xfId="0" applyFont="1" applyBorder="1" applyAlignment="1">
      <alignment horizontal="left"/>
    </xf>
    <xf numFmtId="0" fontId="2" fillId="0" borderId="22" xfId="0" applyFont="1" applyBorder="1" applyAlignment="1">
      <alignment horizontal="left"/>
    </xf>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2" fillId="0" borderId="34" xfId="0" applyFont="1" applyBorder="1" applyAlignment="1">
      <alignment horizontal="left" vertical="center" wrapText="1"/>
    </xf>
    <xf numFmtId="0" fontId="2" fillId="0" borderId="35" xfId="0" applyFont="1" applyBorder="1" applyAlignment="1">
      <alignment horizontal="left" vertical="center" wrapText="1"/>
    </xf>
    <xf numFmtId="0" fontId="2" fillId="0" borderId="4" xfId="0" applyFont="1" applyBorder="1" applyAlignment="1">
      <alignment horizontal="center"/>
    </xf>
    <xf numFmtId="0" fontId="2" fillId="0" borderId="48" xfId="0" applyFont="1" applyBorder="1" applyAlignment="1">
      <alignment horizontal="center"/>
    </xf>
    <xf numFmtId="0" fontId="2" fillId="0" borderId="36" xfId="0" applyFont="1" applyBorder="1" applyAlignment="1">
      <alignment horizontal="left" vertical="center" wrapText="1"/>
    </xf>
    <xf numFmtId="0" fontId="2" fillId="0" borderId="37" xfId="0" applyFont="1" applyBorder="1" applyAlignment="1">
      <alignment horizontal="left" vertical="center" wrapText="1"/>
    </xf>
    <xf numFmtId="0" fontId="2" fillId="0" borderId="38" xfId="0" applyFont="1" applyBorder="1" applyAlignment="1">
      <alignment horizontal="left"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2" fillId="0" borderId="10" xfId="0" applyFont="1" applyBorder="1" applyAlignment="1">
      <alignment horizontal="center"/>
    </xf>
    <xf numFmtId="0" fontId="2" fillId="0" borderId="11" xfId="0" applyFont="1" applyBorder="1" applyAlignment="1">
      <alignment horizontal="center"/>
    </xf>
    <xf numFmtId="0" fontId="2" fillId="0" borderId="13" xfId="0" applyFont="1" applyBorder="1" applyAlignment="1">
      <alignment horizontal="left" vertical="center" wrapText="1"/>
    </xf>
    <xf numFmtId="0" fontId="2" fillId="0" borderId="39" xfId="0" applyFont="1" applyBorder="1" applyAlignment="1">
      <alignment horizontal="left" vertical="center" wrapText="1"/>
    </xf>
    <xf numFmtId="0" fontId="2" fillId="0" borderId="49" xfId="0" applyFont="1" applyBorder="1" applyAlignment="1">
      <alignment horizontal="left" vertical="center" wrapText="1"/>
    </xf>
    <xf numFmtId="0" fontId="2" fillId="0" borderId="7" xfId="0" applyFont="1" applyBorder="1" applyAlignment="1">
      <alignment horizontal="left" vertical="center" wrapText="1"/>
    </xf>
    <xf numFmtId="0" fontId="2" fillId="0" borderId="17" xfId="0" applyFont="1" applyBorder="1" applyAlignment="1">
      <alignment horizontal="left" vertical="center" wrapText="1"/>
    </xf>
    <xf numFmtId="0" fontId="4" fillId="0" borderId="10" xfId="0" applyFont="1" applyBorder="1" applyAlignment="1">
      <alignment horizontal="center"/>
    </xf>
    <xf numFmtId="0" fontId="4" fillId="0" borderId="11" xfId="0" applyFont="1" applyBorder="1" applyAlignment="1">
      <alignment horizontal="center"/>
    </xf>
    <xf numFmtId="0" fontId="2" fillId="0" borderId="13" xfId="0" applyFont="1" applyBorder="1" applyAlignment="1">
      <alignment horizontal="center"/>
    </xf>
    <xf numFmtId="0" fontId="2" fillId="0" borderId="41" xfId="0" applyFont="1" applyBorder="1" applyAlignment="1">
      <alignment horizontal="center"/>
    </xf>
    <xf numFmtId="0" fontId="2" fillId="0" borderId="33" xfId="0" applyFont="1" applyBorder="1" applyAlignment="1">
      <alignment horizontal="center"/>
    </xf>
    <xf numFmtId="0" fontId="2" fillId="0" borderId="12" xfId="0" applyFont="1" applyBorder="1" applyAlignment="1">
      <alignment horizontal="center"/>
    </xf>
    <xf numFmtId="0" fontId="2" fillId="0" borderId="31" xfId="0" applyFont="1" applyBorder="1" applyAlignment="1">
      <alignment horizontal="center" vertical="center"/>
    </xf>
    <xf numFmtId="0" fontId="2" fillId="0" borderId="48" xfId="0" applyFont="1" applyBorder="1" applyAlignment="1">
      <alignment horizontal="center" vertical="center"/>
    </xf>
    <xf numFmtId="0" fontId="2" fillId="0" borderId="51"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24" xfId="0" applyFont="1" applyBorder="1" applyAlignment="1">
      <alignment horizontal="center" vertical="center"/>
    </xf>
    <xf numFmtId="0" fontId="2" fillId="0" borderId="16" xfId="0" applyFont="1" applyBorder="1" applyAlignment="1">
      <alignment horizontal="left" vertical="center" wrapText="1"/>
    </xf>
    <xf numFmtId="0" fontId="2" fillId="0" borderId="24" xfId="0" applyFont="1" applyBorder="1" applyAlignment="1">
      <alignment horizontal="left" vertical="center" wrapText="1"/>
    </xf>
    <xf numFmtId="0" fontId="2" fillId="4" borderId="13" xfId="0" applyFont="1" applyFill="1" applyBorder="1" applyAlignment="1">
      <alignment horizontal="center" wrapText="1"/>
    </xf>
    <xf numFmtId="0" fontId="2" fillId="4" borderId="4" xfId="0" applyFont="1" applyFill="1" applyBorder="1" applyAlignment="1">
      <alignment horizontal="center" wrapText="1"/>
    </xf>
    <xf numFmtId="0" fontId="2" fillId="4" borderId="39" xfId="0" applyFont="1" applyFill="1" applyBorder="1" applyAlignment="1">
      <alignment horizontal="center" wrapText="1"/>
    </xf>
    <xf numFmtId="0" fontId="2" fillId="4" borderId="9" xfId="0" applyFont="1" applyFill="1" applyBorder="1" applyAlignment="1">
      <alignment horizontal="center" wrapText="1"/>
    </xf>
    <xf numFmtId="0" fontId="2" fillId="0" borderId="56" xfId="0" applyFont="1" applyBorder="1" applyAlignment="1">
      <alignment horizontal="center"/>
    </xf>
    <xf numFmtId="0" fontId="2" fillId="0" borderId="55" xfId="0" applyFont="1" applyBorder="1" applyAlignment="1">
      <alignment horizontal="center"/>
    </xf>
    <xf numFmtId="0" fontId="2" fillId="0" borderId="51" xfId="0" applyFont="1" applyBorder="1" applyAlignment="1">
      <alignment horizontal="center"/>
    </xf>
    <xf numFmtId="0" fontId="2" fillId="0" borderId="50" xfId="0" applyFont="1" applyBorder="1" applyAlignment="1">
      <alignment horizontal="center"/>
    </xf>
    <xf numFmtId="0" fontId="2" fillId="0" borderId="57" xfId="0" applyFont="1" applyBorder="1" applyAlignment="1">
      <alignment horizontal="center"/>
    </xf>
    <xf numFmtId="0" fontId="2" fillId="4" borderId="13" xfId="0" applyFont="1" applyFill="1" applyBorder="1" applyAlignment="1">
      <alignment horizontal="center"/>
    </xf>
    <xf numFmtId="0" fontId="2" fillId="4" borderId="4" xfId="0" applyFont="1" applyFill="1" applyBorder="1" applyAlignment="1">
      <alignment horizontal="center"/>
    </xf>
    <xf numFmtId="0" fontId="2" fillId="0" borderId="50" xfId="0" applyFont="1" applyBorder="1" applyAlignment="1">
      <alignment horizontal="center" vertical="center"/>
    </xf>
    <xf numFmtId="0" fontId="2" fillId="0" borderId="15" xfId="0" applyFont="1" applyBorder="1" applyAlignment="1">
      <alignment horizontal="center"/>
    </xf>
    <xf numFmtId="0" fontId="2" fillId="0" borderId="16" xfId="0" applyFont="1" applyBorder="1" applyAlignment="1">
      <alignment horizontal="center"/>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5" fillId="0" borderId="22" xfId="0" applyFont="1" applyBorder="1" applyAlignment="1">
      <alignment horizontal="center" vertical="center"/>
    </xf>
    <xf numFmtId="0" fontId="2" fillId="0" borderId="52" xfId="0" applyFont="1" applyBorder="1" applyAlignment="1">
      <alignment horizontal="center"/>
    </xf>
    <xf numFmtId="0" fontId="2" fillId="0" borderId="53" xfId="0" applyFont="1" applyBorder="1" applyAlignment="1">
      <alignment horizontal="center"/>
    </xf>
    <xf numFmtId="0" fontId="2" fillId="0" borderId="54" xfId="0" applyFont="1" applyBorder="1" applyAlignment="1">
      <alignment horizontal="center"/>
    </xf>
    <xf numFmtId="0" fontId="5" fillId="0" borderId="25" xfId="0" applyFont="1" applyBorder="1" applyAlignment="1">
      <alignment horizontal="center" vertical="center"/>
    </xf>
    <xf numFmtId="0" fontId="5" fillId="0" borderId="26" xfId="0" applyFont="1" applyBorder="1" applyAlignment="1">
      <alignment horizontal="center" vertical="center"/>
    </xf>
    <xf numFmtId="0" fontId="5" fillId="0" borderId="27" xfId="0" applyFont="1" applyBorder="1" applyAlignment="1">
      <alignment horizontal="center" vertical="center"/>
    </xf>
    <xf numFmtId="0" fontId="2" fillId="8" borderId="4" xfId="0" applyFont="1" applyFill="1" applyBorder="1" applyAlignment="1">
      <alignment horizontal="center"/>
    </xf>
    <xf numFmtId="0" fontId="2" fillId="8" borderId="29" xfId="0" applyFont="1" applyFill="1" applyBorder="1" applyAlignment="1">
      <alignment horizontal="center"/>
    </xf>
    <xf numFmtId="0" fontId="2" fillId="0" borderId="39" xfId="0" applyFont="1" applyBorder="1" applyAlignment="1">
      <alignment horizontal="center"/>
    </xf>
    <xf numFmtId="0" fontId="2" fillId="0" borderId="9" xfId="0" applyFont="1" applyBorder="1" applyAlignment="1">
      <alignment horizontal="center"/>
    </xf>
    <xf numFmtId="0" fontId="2" fillId="8" borderId="9" xfId="0" applyFont="1" applyFill="1" applyBorder="1" applyAlignment="1">
      <alignment horizontal="center"/>
    </xf>
    <xf numFmtId="0" fontId="2" fillId="8" borderId="40" xfId="0" applyFont="1" applyFill="1" applyBorder="1" applyAlignment="1">
      <alignment horizontal="center"/>
    </xf>
    <xf numFmtId="0" fontId="5" fillId="0" borderId="10" xfId="0" applyFont="1" applyBorder="1" applyAlignment="1">
      <alignment horizontal="center"/>
    </xf>
    <xf numFmtId="0" fontId="5" fillId="0" borderId="11" xfId="0" applyFont="1" applyBorder="1" applyAlignment="1">
      <alignment horizontal="center"/>
    </xf>
    <xf numFmtId="0" fontId="5" fillId="0" borderId="12" xfId="0" applyFont="1" applyBorder="1" applyAlignment="1">
      <alignment horizontal="center"/>
    </xf>
    <xf numFmtId="0" fontId="7" fillId="2" borderId="1" xfId="0" applyFont="1" applyFill="1" applyBorder="1" applyAlignment="1">
      <alignment horizontal="center" wrapText="1"/>
    </xf>
    <xf numFmtId="0" fontId="7" fillId="2" borderId="2" xfId="0" applyFont="1" applyFill="1" applyBorder="1" applyAlignment="1">
      <alignment horizontal="center" wrapText="1"/>
    </xf>
    <xf numFmtId="0" fontId="7" fillId="2" borderId="3" xfId="0" applyFont="1" applyFill="1" applyBorder="1" applyAlignment="1">
      <alignment horizontal="center" wrapText="1"/>
    </xf>
    <xf numFmtId="0" fontId="7" fillId="2" borderId="23" xfId="0" applyFont="1" applyFill="1" applyBorder="1" applyAlignment="1">
      <alignment horizontal="center" wrapText="1"/>
    </xf>
    <xf numFmtId="0" fontId="7" fillId="2" borderId="0" xfId="0" applyFont="1" applyFill="1" applyAlignment="1">
      <alignment horizontal="center" wrapText="1"/>
    </xf>
    <xf numFmtId="0" fontId="7" fillId="2" borderId="14" xfId="0" applyFont="1" applyFill="1" applyBorder="1" applyAlignment="1">
      <alignment horizontal="center" wrapText="1"/>
    </xf>
    <xf numFmtId="0" fontId="7" fillId="2" borderId="41" xfId="0" applyFont="1" applyFill="1" applyBorder="1" applyAlignment="1">
      <alignment horizontal="center" wrapText="1"/>
    </xf>
    <xf numFmtId="0" fontId="7" fillId="2" borderId="33" xfId="0" applyFont="1" applyFill="1" applyBorder="1" applyAlignment="1">
      <alignment horizontal="center" wrapText="1"/>
    </xf>
    <xf numFmtId="0" fontId="7" fillId="2" borderId="46" xfId="0" applyFont="1" applyFill="1" applyBorder="1" applyAlignment="1">
      <alignment horizontal="center" wrapText="1"/>
    </xf>
    <xf numFmtId="0" fontId="6" fillId="0" borderId="39" xfId="0" applyFont="1" applyBorder="1" applyAlignment="1">
      <alignment horizontal="center" wrapText="1"/>
    </xf>
    <xf numFmtId="0" fontId="6" fillId="0" borderId="9" xfId="0" applyFont="1" applyBorder="1" applyAlignment="1">
      <alignment horizontal="center" wrapText="1"/>
    </xf>
    <xf numFmtId="0" fontId="6" fillId="0" borderId="40" xfId="0" applyFont="1" applyBorder="1" applyAlignment="1">
      <alignment horizontal="center" wrapText="1"/>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6" fillId="0" borderId="42" xfId="0" applyFont="1" applyBorder="1" applyAlignment="1">
      <alignment horizontal="center" vertical="center" wrapText="1"/>
    </xf>
    <xf numFmtId="0" fontId="6" fillId="0" borderId="43" xfId="0" applyFont="1" applyBorder="1" applyAlignment="1">
      <alignment horizontal="center" vertical="center" wrapText="1"/>
    </xf>
    <xf numFmtId="0" fontId="6" fillId="0" borderId="44" xfId="0" applyFont="1" applyBorder="1" applyAlignment="1">
      <alignment horizontal="center"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xf>
    <xf numFmtId="0" fontId="2" fillId="0" borderId="24" xfId="0" applyFont="1" applyBorder="1" applyAlignment="1">
      <alignment horizontal="left" vertical="center"/>
    </xf>
    <xf numFmtId="0" fontId="2" fillId="0" borderId="62" xfId="0" applyFont="1" applyBorder="1" applyAlignment="1">
      <alignment horizontal="left" vertical="center" wrapText="1"/>
    </xf>
    <xf numFmtId="0" fontId="2" fillId="0" borderId="4" xfId="0" applyFont="1" applyBorder="1" applyAlignment="1">
      <alignment horizontal="left" vertical="center"/>
    </xf>
    <xf numFmtId="0" fontId="2" fillId="0" borderId="29" xfId="0" applyFont="1" applyBorder="1" applyAlignment="1">
      <alignment horizontal="left" vertical="center"/>
    </xf>
    <xf numFmtId="0" fontId="2" fillId="0" borderId="51" xfId="0" applyFont="1" applyBorder="1" applyAlignment="1">
      <alignment horizontal="left" vertical="center" wrapText="1"/>
    </xf>
    <xf numFmtId="0" fontId="2" fillId="0" borderId="13" xfId="0" applyFont="1" applyBorder="1" applyAlignment="1">
      <alignment vertical="center" wrapText="1"/>
    </xf>
    <xf numFmtId="0" fontId="2" fillId="0" borderId="4" xfId="0" applyFont="1" applyBorder="1" applyAlignment="1">
      <alignment vertical="center" wrapText="1"/>
    </xf>
    <xf numFmtId="0" fontId="2" fillId="0" borderId="29" xfId="0" applyFont="1" applyBorder="1" applyAlignment="1">
      <alignment vertical="center" wrapText="1"/>
    </xf>
    <xf numFmtId="0" fontId="2" fillId="0" borderId="51" xfId="0" applyFont="1" applyBorder="1" applyAlignment="1">
      <alignment vertical="center" wrapText="1"/>
    </xf>
    <xf numFmtId="0" fontId="2" fillId="0" borderId="29" xfId="0" applyFont="1" applyBorder="1" applyAlignment="1">
      <alignment vertical="center"/>
    </xf>
    <xf numFmtId="0" fontId="2" fillId="0" borderId="4" xfId="0" applyFont="1" applyBorder="1" applyAlignment="1">
      <alignment vertical="center"/>
    </xf>
    <xf numFmtId="0" fontId="14" fillId="0" borderId="18" xfId="0" applyFont="1" applyBorder="1" applyAlignment="1">
      <alignment horizontal="center"/>
    </xf>
    <xf numFmtId="0" fontId="14" fillId="0" borderId="19" xfId="0" applyFont="1" applyBorder="1" applyAlignment="1">
      <alignment horizontal="center"/>
    </xf>
    <xf numFmtId="0" fontId="4" fillId="0" borderId="25" xfId="0" applyFont="1" applyBorder="1" applyAlignment="1">
      <alignment horizontal="center"/>
    </xf>
    <xf numFmtId="0" fontId="4" fillId="0" borderId="26" xfId="0" applyFont="1" applyBorder="1" applyAlignment="1">
      <alignment horizontal="center"/>
    </xf>
    <xf numFmtId="0" fontId="4" fillId="0" borderId="27" xfId="0" applyFont="1" applyBorder="1" applyAlignment="1">
      <alignment horizontal="center"/>
    </xf>
    <xf numFmtId="0" fontId="4" fillId="0" borderId="61" xfId="0" applyFont="1" applyBorder="1" applyAlignment="1">
      <alignment horizontal="center"/>
    </xf>
    <xf numFmtId="0" fontId="4" fillId="0" borderId="33" xfId="0" applyFont="1" applyBorder="1" applyAlignment="1">
      <alignment horizontal="center" vertical="center" wrapText="1"/>
    </xf>
    <xf numFmtId="0" fontId="4" fillId="0" borderId="18" xfId="0" applyFont="1" applyBorder="1" applyAlignment="1">
      <alignment horizontal="center" vertical="center" wrapText="1"/>
    </xf>
    <xf numFmtId="0" fontId="2" fillId="0" borderId="41" xfId="0" applyFont="1" applyBorder="1" applyAlignment="1">
      <alignment horizontal="left" vertical="top" wrapText="1"/>
    </xf>
    <xf numFmtId="0" fontId="2" fillId="0" borderId="33" xfId="0" applyFont="1" applyBorder="1" applyAlignment="1">
      <alignment horizontal="left" vertical="top" wrapText="1"/>
    </xf>
    <xf numFmtId="0" fontId="2" fillId="0" borderId="46" xfId="0" applyFont="1" applyBorder="1" applyAlignment="1">
      <alignment horizontal="left" vertical="top" wrapText="1"/>
    </xf>
    <xf numFmtId="0" fontId="2" fillId="0" borderId="28" xfId="0" applyFont="1" applyBorder="1" applyAlignment="1">
      <alignment horizontal="left" vertical="top" wrapText="1"/>
    </xf>
    <xf numFmtId="0" fontId="2" fillId="0" borderId="18" xfId="0" applyFont="1" applyBorder="1" applyAlignment="1">
      <alignment horizontal="left" vertical="top" wrapText="1"/>
    </xf>
    <xf numFmtId="0" fontId="2" fillId="0" borderId="19" xfId="0" applyFont="1" applyBorder="1" applyAlignment="1">
      <alignment horizontal="left" vertical="top" wrapText="1"/>
    </xf>
    <xf numFmtId="0" fontId="15" fillId="0" borderId="4" xfId="0" applyFont="1" applyBorder="1" applyAlignment="1">
      <alignment horizontal="center"/>
    </xf>
    <xf numFmtId="0" fontId="3" fillId="0" borderId="0" xfId="0" applyFont="1" applyAlignment="1">
      <alignment horizontal="center" vertical="center"/>
    </xf>
    <xf numFmtId="0" fontId="14" fillId="0" borderId="41" xfId="0" applyFont="1" applyBorder="1" applyAlignment="1">
      <alignment horizontal="center"/>
    </xf>
    <xf numFmtId="0" fontId="14" fillId="0" borderId="33" xfId="0" applyFont="1" applyBorder="1" applyAlignment="1">
      <alignment horizontal="center"/>
    </xf>
    <xf numFmtId="0" fontId="14" fillId="0" borderId="46" xfId="0" applyFont="1" applyBorder="1" applyAlignment="1">
      <alignment horizontal="center"/>
    </xf>
    <xf numFmtId="0" fontId="14" fillId="0" borderId="20" xfId="0" applyFont="1" applyBorder="1" applyAlignment="1">
      <alignment horizontal="center"/>
    </xf>
    <xf numFmtId="0" fontId="14" fillId="0" borderId="21" xfId="0" applyFont="1" applyBorder="1" applyAlignment="1">
      <alignment horizontal="center"/>
    </xf>
    <xf numFmtId="0" fontId="14" fillId="0" borderId="22" xfId="0" applyFont="1" applyBorder="1" applyAlignment="1">
      <alignment horizontal="center"/>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A1:G131"/>
  <sheetViews>
    <sheetView tabSelected="1" view="pageBreakPreview" topLeftCell="A115" zoomScaleSheetLayoutView="100" workbookViewId="0">
      <selection activeCell="A125" sqref="A125:G126"/>
    </sheetView>
  </sheetViews>
  <sheetFormatPr defaultColWidth="11.42578125" defaultRowHeight="15.95" customHeight="1"/>
  <cols>
    <col min="1" max="1" width="13.7109375" style="1" bestFit="1" customWidth="1"/>
    <col min="2" max="2" width="20.140625" style="1" bestFit="1" customWidth="1"/>
    <col min="3" max="16384" width="11.42578125" style="1"/>
  </cols>
  <sheetData>
    <row r="1" spans="1:7" ht="15.95" customHeight="1" thickBot="1">
      <c r="A1" s="143" t="s">
        <v>185</v>
      </c>
      <c r="B1" s="144"/>
      <c r="C1" s="144"/>
      <c r="D1" s="144"/>
      <c r="E1" s="144"/>
      <c r="F1" s="144"/>
      <c r="G1" s="145"/>
    </row>
    <row r="2" spans="1:7" ht="15.95" customHeight="1" thickBot="1"/>
    <row r="3" spans="1:7" ht="32.1" customHeight="1">
      <c r="A3" s="3" t="s">
        <v>0</v>
      </c>
      <c r="B3" s="146" t="s">
        <v>181</v>
      </c>
      <c r="C3" s="147"/>
      <c r="D3" s="95"/>
      <c r="E3" s="95"/>
      <c r="F3" s="95"/>
      <c r="G3" s="96"/>
    </row>
    <row r="4" spans="1:7" ht="15.95" customHeight="1">
      <c r="A4" s="4" t="s">
        <v>1</v>
      </c>
      <c r="B4" s="148" t="s">
        <v>218</v>
      </c>
      <c r="C4" s="149"/>
      <c r="D4" s="148" t="s">
        <v>142</v>
      </c>
      <c r="E4" s="148"/>
      <c r="F4" s="148" t="s">
        <v>219</v>
      </c>
      <c r="G4" s="148"/>
    </row>
    <row r="5" spans="1:7" ht="15.95" customHeight="1">
      <c r="A5" s="7"/>
      <c r="B5" s="5"/>
      <c r="C5" s="5"/>
      <c r="D5" s="5"/>
      <c r="E5" s="5"/>
      <c r="F5" s="5"/>
      <c r="G5" s="6"/>
    </row>
    <row r="6" spans="1:7" ht="32.1" customHeight="1" thickBot="1">
      <c r="A6" s="8" t="s">
        <v>2</v>
      </c>
      <c r="B6" s="150" t="s">
        <v>186</v>
      </c>
      <c r="C6" s="151"/>
      <c r="D6" s="151"/>
      <c r="E6" s="151"/>
      <c r="F6" s="151"/>
      <c r="G6" s="152"/>
    </row>
    <row r="7" spans="1:7" ht="15.95" customHeight="1" thickBot="1"/>
    <row r="8" spans="1:7" ht="15.95" customHeight="1" thickBot="1">
      <c r="A8" s="113" t="s">
        <v>45</v>
      </c>
      <c r="B8" s="140" t="s">
        <v>222</v>
      </c>
      <c r="C8" s="141"/>
      <c r="D8" s="142"/>
    </row>
    <row r="9" spans="1:7" ht="15.95" customHeight="1" thickBot="1">
      <c r="A9" s="114"/>
      <c r="B9" s="110" t="s">
        <v>220</v>
      </c>
      <c r="C9" s="111"/>
      <c r="D9" s="112"/>
      <c r="E9" s="14"/>
      <c r="F9" s="14"/>
      <c r="G9" s="14"/>
    </row>
    <row r="10" spans="1:7" ht="15.95" customHeight="1" thickBot="1">
      <c r="A10" s="115"/>
      <c r="B10" s="110" t="s">
        <v>221</v>
      </c>
      <c r="C10" s="111"/>
      <c r="D10" s="112"/>
      <c r="E10" s="14"/>
      <c r="F10" s="14"/>
      <c r="G10" s="14"/>
    </row>
    <row r="11" spans="1:7" ht="15.95" customHeight="1" thickBot="1"/>
    <row r="12" spans="1:7" ht="15.95" customHeight="1">
      <c r="A12" s="153" t="s">
        <v>3</v>
      </c>
      <c r="B12" s="154"/>
      <c r="C12" s="154"/>
      <c r="D12" s="154"/>
      <c r="E12" s="154"/>
      <c r="F12" s="154"/>
      <c r="G12" s="155"/>
    </row>
    <row r="13" spans="1:7" ht="15.95" customHeight="1" thickBot="1">
      <c r="A13" s="134" t="s">
        <v>13</v>
      </c>
      <c r="B13" s="108"/>
      <c r="C13" s="108" t="s">
        <v>11</v>
      </c>
      <c r="D13" s="108"/>
      <c r="E13" s="108"/>
      <c r="F13" s="108"/>
      <c r="G13" s="109"/>
    </row>
    <row r="14" spans="1:7" ht="15.95" customHeight="1">
      <c r="A14" s="106" t="s">
        <v>4</v>
      </c>
      <c r="B14" s="107"/>
      <c r="C14" s="135" t="s">
        <v>182</v>
      </c>
      <c r="D14" s="135"/>
      <c r="E14" s="135"/>
      <c r="F14" s="135"/>
      <c r="G14" s="136"/>
    </row>
    <row r="15" spans="1:7" ht="15.95" customHeight="1">
      <c r="A15" s="10" t="s">
        <v>5</v>
      </c>
      <c r="B15" s="80"/>
      <c r="C15" s="116"/>
      <c r="D15" s="116"/>
      <c r="E15" s="116"/>
      <c r="F15" s="116"/>
      <c r="G15" s="122"/>
    </row>
    <row r="16" spans="1:7" ht="15.95" customHeight="1">
      <c r="A16" s="10" t="s">
        <v>6</v>
      </c>
      <c r="B16" s="2"/>
      <c r="C16" s="116"/>
      <c r="D16" s="116"/>
      <c r="E16" s="116"/>
      <c r="F16" s="116"/>
      <c r="G16" s="122"/>
    </row>
    <row r="17" spans="1:7" ht="15.95" customHeight="1">
      <c r="A17" s="10" t="s">
        <v>7</v>
      </c>
      <c r="B17" s="2"/>
      <c r="C17" s="116"/>
      <c r="D17" s="116"/>
      <c r="E17" s="116"/>
      <c r="F17" s="116"/>
      <c r="G17" s="122"/>
    </row>
    <row r="18" spans="1:7" ht="15.95" customHeight="1">
      <c r="A18" s="10" t="s">
        <v>8</v>
      </c>
      <c r="B18" s="80"/>
      <c r="C18" s="116"/>
      <c r="D18" s="116"/>
      <c r="E18" s="116"/>
      <c r="F18" s="116"/>
      <c r="G18" s="122"/>
    </row>
    <row r="19" spans="1:7" ht="15.95" customHeight="1">
      <c r="A19" s="10" t="s">
        <v>9</v>
      </c>
      <c r="B19" s="77"/>
      <c r="C19" s="116"/>
      <c r="D19" s="116"/>
      <c r="E19" s="116"/>
      <c r="F19" s="116"/>
      <c r="G19" s="122"/>
    </row>
    <row r="20" spans="1:7" ht="15.95" customHeight="1">
      <c r="A20" s="10" t="s">
        <v>59</v>
      </c>
      <c r="B20" s="70"/>
      <c r="C20" s="116"/>
      <c r="D20" s="116"/>
      <c r="E20" s="116"/>
      <c r="F20" s="116"/>
      <c r="G20" s="122"/>
    </row>
    <row r="21" spans="1:7" ht="15.95" customHeight="1">
      <c r="A21" s="137" t="s">
        <v>10</v>
      </c>
      <c r="C21" s="116"/>
      <c r="D21" s="116"/>
      <c r="E21" s="116"/>
      <c r="F21" s="116"/>
      <c r="G21" s="122"/>
    </row>
    <row r="22" spans="1:7" ht="15.95" customHeight="1">
      <c r="A22" s="137"/>
      <c r="B22" s="79"/>
      <c r="C22" s="116"/>
      <c r="D22" s="116"/>
      <c r="E22" s="116"/>
      <c r="F22" s="116"/>
      <c r="G22" s="122"/>
    </row>
    <row r="23" spans="1:7" ht="15.95" customHeight="1">
      <c r="A23" s="137"/>
      <c r="B23" s="79"/>
      <c r="C23" s="116"/>
      <c r="D23" s="116"/>
      <c r="E23" s="116"/>
      <c r="F23" s="116"/>
      <c r="G23" s="122"/>
    </row>
    <row r="24" spans="1:7" ht="15.95" customHeight="1">
      <c r="A24" s="10" t="s">
        <v>39</v>
      </c>
      <c r="B24" s="9" t="s">
        <v>40</v>
      </c>
      <c r="C24" s="116"/>
      <c r="D24" s="116"/>
      <c r="E24" s="116"/>
      <c r="F24" s="116"/>
      <c r="G24" s="122"/>
    </row>
    <row r="25" spans="1:7" ht="15.95" customHeight="1">
      <c r="A25" s="10" t="s">
        <v>41</v>
      </c>
      <c r="B25" s="9" t="s">
        <v>43</v>
      </c>
      <c r="C25" s="116"/>
      <c r="D25" s="116"/>
      <c r="E25" s="116"/>
      <c r="F25" s="116"/>
      <c r="G25" s="122"/>
    </row>
    <row r="26" spans="1:7" ht="15.6" customHeight="1">
      <c r="A26" s="10" t="s">
        <v>42</v>
      </c>
      <c r="B26" s="9" t="s">
        <v>44</v>
      </c>
      <c r="C26" s="116"/>
      <c r="D26" s="116"/>
      <c r="E26" s="116"/>
      <c r="F26" s="116"/>
      <c r="G26" s="122"/>
    </row>
    <row r="27" spans="1:7" ht="15.95" customHeight="1">
      <c r="A27" s="10" t="s">
        <v>52</v>
      </c>
      <c r="B27" s="9" t="s">
        <v>152</v>
      </c>
      <c r="C27" s="124" t="s">
        <v>58</v>
      </c>
      <c r="D27" s="124"/>
      <c r="E27" s="124"/>
      <c r="F27" s="15" t="s">
        <v>53</v>
      </c>
      <c r="G27" s="16" t="s">
        <v>54</v>
      </c>
    </row>
    <row r="28" spans="1:7" ht="15.95" customHeight="1">
      <c r="A28" s="125"/>
      <c r="B28" s="126"/>
      <c r="C28" s="126"/>
      <c r="D28" s="127"/>
      <c r="E28" s="71" t="s">
        <v>14</v>
      </c>
      <c r="F28" s="71"/>
      <c r="G28" s="72"/>
    </row>
    <row r="29" spans="1:7" ht="15.95" customHeight="1">
      <c r="A29" s="128"/>
      <c r="B29" s="129"/>
      <c r="C29" s="129"/>
      <c r="D29" s="130"/>
      <c r="E29" s="73" t="s">
        <v>55</v>
      </c>
      <c r="F29" s="73"/>
      <c r="G29" s="74"/>
    </row>
    <row r="30" spans="1:7" ht="15.95" customHeight="1">
      <c r="A30" s="128"/>
      <c r="B30" s="129"/>
      <c r="C30" s="129"/>
      <c r="D30" s="130"/>
      <c r="E30" s="73" t="s">
        <v>56</v>
      </c>
      <c r="F30" s="73"/>
      <c r="G30" s="74"/>
    </row>
    <row r="31" spans="1:7" ht="15.95" customHeight="1" thickBot="1">
      <c r="A31" s="131"/>
      <c r="B31" s="132"/>
      <c r="C31" s="132"/>
      <c r="D31" s="133"/>
      <c r="E31" s="75" t="s">
        <v>57</v>
      </c>
      <c r="F31" s="75"/>
      <c r="G31" s="76"/>
    </row>
    <row r="32" spans="1:7" ht="15.95" customHeight="1">
      <c r="A32" s="138" t="s">
        <v>12</v>
      </c>
      <c r="B32" s="139"/>
      <c r="C32" s="120" t="s">
        <v>197</v>
      </c>
      <c r="D32" s="120"/>
      <c r="E32" s="120"/>
      <c r="F32" s="120"/>
      <c r="G32" s="121"/>
    </row>
    <row r="33" spans="1:7" ht="15.95" customHeight="1">
      <c r="A33" s="13" t="s">
        <v>14</v>
      </c>
      <c r="B33" s="12" t="s">
        <v>154</v>
      </c>
      <c r="C33" s="116"/>
      <c r="D33" s="116"/>
      <c r="E33" s="116"/>
      <c r="F33" s="116"/>
      <c r="G33" s="122"/>
    </row>
    <row r="34" spans="1:7" ht="15.95" customHeight="1">
      <c r="A34" s="118" t="s">
        <v>15</v>
      </c>
      <c r="B34" s="116" t="s">
        <v>153</v>
      </c>
      <c r="C34" s="116"/>
      <c r="D34" s="116"/>
      <c r="E34" s="116"/>
      <c r="F34" s="116"/>
      <c r="G34" s="122"/>
    </row>
    <row r="35" spans="1:7" ht="15.95" customHeight="1">
      <c r="A35" s="118"/>
      <c r="B35" s="116"/>
      <c r="C35" s="116"/>
      <c r="D35" s="116"/>
      <c r="E35" s="116"/>
      <c r="F35" s="116"/>
      <c r="G35" s="122"/>
    </row>
    <row r="36" spans="1:7" ht="15.95" customHeight="1" thickBot="1">
      <c r="A36" s="119"/>
      <c r="B36" s="117"/>
      <c r="C36" s="117"/>
      <c r="D36" s="117"/>
      <c r="E36" s="117"/>
      <c r="F36" s="117"/>
      <c r="G36" s="123"/>
    </row>
    <row r="37" spans="1:7" ht="15.95" customHeight="1">
      <c r="A37" s="156" t="s">
        <v>16</v>
      </c>
      <c r="B37" s="157"/>
      <c r="C37" s="135" t="s">
        <v>17</v>
      </c>
      <c r="D37" s="135"/>
      <c r="E37" s="135"/>
      <c r="F37" s="135"/>
      <c r="G37" s="136"/>
    </row>
    <row r="38" spans="1:7" ht="15.95" customHeight="1">
      <c r="A38" s="177"/>
      <c r="B38" s="178"/>
      <c r="C38" s="116"/>
      <c r="D38" s="116"/>
      <c r="E38" s="116"/>
      <c r="F38" s="116"/>
      <c r="G38" s="122"/>
    </row>
    <row r="39" spans="1:7" ht="15.95" customHeight="1" thickBot="1">
      <c r="A39" s="179"/>
      <c r="B39" s="180"/>
      <c r="C39" s="117"/>
      <c r="D39" s="117"/>
      <c r="E39" s="117"/>
      <c r="F39" s="117"/>
      <c r="G39" s="123"/>
    </row>
    <row r="40" spans="1:7" ht="15.95" customHeight="1">
      <c r="A40" s="156" t="s">
        <v>18</v>
      </c>
      <c r="B40" s="157"/>
      <c r="C40" s="160"/>
      <c r="D40" s="95"/>
      <c r="E40" s="95"/>
      <c r="F40" s="95"/>
      <c r="G40" s="96"/>
    </row>
    <row r="41" spans="1:7" ht="15.95" customHeight="1">
      <c r="A41" s="158" t="s">
        <v>102</v>
      </c>
      <c r="B41" s="116"/>
      <c r="C41" s="161"/>
      <c r="D41" s="92"/>
      <c r="E41" s="92"/>
      <c r="F41" s="92"/>
      <c r="G41" s="93"/>
    </row>
    <row r="42" spans="1:7" ht="15.95" customHeight="1">
      <c r="A42" s="158"/>
      <c r="B42" s="116"/>
      <c r="C42" s="161"/>
      <c r="D42" s="92"/>
      <c r="E42" s="92"/>
      <c r="F42" s="92"/>
      <c r="G42" s="93"/>
    </row>
    <row r="43" spans="1:7" ht="15.95" customHeight="1" thickBot="1">
      <c r="A43" s="159"/>
      <c r="B43" s="117"/>
      <c r="C43" s="162"/>
      <c r="D43" s="101"/>
      <c r="E43" s="101"/>
      <c r="F43" s="101"/>
      <c r="G43" s="102"/>
    </row>
    <row r="44" spans="1:7" ht="15.95" customHeight="1">
      <c r="A44" s="163" t="s">
        <v>19</v>
      </c>
      <c r="B44" s="164"/>
      <c r="C44" s="135" t="s">
        <v>145</v>
      </c>
      <c r="D44" s="135"/>
      <c r="E44" s="135"/>
      <c r="F44" s="135"/>
      <c r="G44" s="136"/>
    </row>
    <row r="45" spans="1:7" ht="15.95" customHeight="1">
      <c r="A45" s="165" t="s">
        <v>155</v>
      </c>
      <c r="B45" s="148"/>
      <c r="C45" s="116"/>
      <c r="D45" s="116"/>
      <c r="E45" s="116"/>
      <c r="F45" s="116"/>
      <c r="G45" s="122"/>
    </row>
    <row r="46" spans="1:7" ht="15.95" customHeight="1">
      <c r="A46" s="186" t="s">
        <v>156</v>
      </c>
      <c r="B46" s="187"/>
      <c r="C46" s="116"/>
      <c r="D46" s="116"/>
      <c r="E46" s="116"/>
      <c r="F46" s="116"/>
      <c r="G46" s="122"/>
    </row>
    <row r="47" spans="1:7" ht="15.95" customHeight="1">
      <c r="A47" s="165" t="s">
        <v>157</v>
      </c>
      <c r="B47" s="148"/>
      <c r="C47" s="116"/>
      <c r="D47" s="116"/>
      <c r="E47" s="116"/>
      <c r="F47" s="116"/>
      <c r="G47" s="122"/>
    </row>
    <row r="48" spans="1:7" ht="15.95" customHeight="1">
      <c r="A48" s="165" t="s">
        <v>174</v>
      </c>
      <c r="B48" s="148"/>
      <c r="C48" s="117"/>
      <c r="D48" s="117"/>
      <c r="E48" s="117"/>
      <c r="F48" s="117"/>
      <c r="G48" s="123"/>
    </row>
    <row r="49" spans="1:7" ht="15.95" customHeight="1" thickBot="1">
      <c r="A49" s="189" t="s">
        <v>167</v>
      </c>
      <c r="B49" s="190"/>
      <c r="C49" s="175"/>
      <c r="D49" s="175"/>
      <c r="E49" s="175"/>
      <c r="F49" s="175"/>
      <c r="G49" s="176"/>
    </row>
    <row r="50" spans="1:7" ht="15.95" customHeight="1" thickBot="1">
      <c r="A50" s="78"/>
      <c r="B50" s="78"/>
      <c r="C50" s="69"/>
      <c r="D50" s="69"/>
      <c r="E50" s="69"/>
      <c r="F50" s="69"/>
      <c r="G50" s="69"/>
    </row>
    <row r="51" spans="1:7" ht="15.95" customHeight="1" thickBot="1">
      <c r="A51" s="191" t="s">
        <v>38</v>
      </c>
      <c r="B51" s="192"/>
      <c r="C51" s="192"/>
      <c r="D51" s="192"/>
      <c r="E51" s="192"/>
      <c r="F51" s="192"/>
      <c r="G51" s="193"/>
    </row>
    <row r="52" spans="1:7" ht="15.95" customHeight="1">
      <c r="A52" s="169" t="s">
        <v>175</v>
      </c>
      <c r="B52" s="169"/>
      <c r="C52" s="169" t="s">
        <v>177</v>
      </c>
      <c r="D52" s="169"/>
      <c r="E52" s="169"/>
      <c r="F52" s="169"/>
      <c r="G52" s="169"/>
    </row>
    <row r="53" spans="1:7" ht="15.95" customHeight="1">
      <c r="A53" s="170" t="s">
        <v>176</v>
      </c>
      <c r="B53" s="171"/>
      <c r="C53" s="170" t="s">
        <v>178</v>
      </c>
      <c r="D53" s="188"/>
      <c r="E53" s="188"/>
      <c r="F53" s="188"/>
      <c r="G53" s="171"/>
    </row>
    <row r="54" spans="1:7" ht="15.95" customHeight="1">
      <c r="A54" s="170" t="s">
        <v>172</v>
      </c>
      <c r="B54" s="171"/>
      <c r="C54" s="170" t="s">
        <v>173</v>
      </c>
      <c r="D54" s="188"/>
      <c r="E54" s="188"/>
      <c r="F54" s="188"/>
      <c r="G54" s="171"/>
    </row>
    <row r="55" spans="1:7" ht="15.95" customHeight="1" thickBot="1">
      <c r="A55" s="172" t="s">
        <v>13</v>
      </c>
      <c r="B55" s="173"/>
      <c r="C55" s="173" t="s">
        <v>20</v>
      </c>
      <c r="D55" s="173"/>
      <c r="E55" s="173"/>
      <c r="F55" s="173"/>
      <c r="G55" s="174"/>
    </row>
    <row r="56" spans="1:7" ht="15.95" customHeight="1">
      <c r="A56" s="166"/>
      <c r="B56" s="167"/>
      <c r="C56" s="157" t="s">
        <v>21</v>
      </c>
      <c r="D56" s="157"/>
      <c r="E56" s="157" t="s">
        <v>22</v>
      </c>
      <c r="F56" s="157"/>
      <c r="G56" s="168"/>
    </row>
    <row r="57" spans="1:7" ht="15.95" customHeight="1">
      <c r="A57" s="181" t="s">
        <v>176</v>
      </c>
      <c r="B57" s="182"/>
      <c r="C57" s="149"/>
      <c r="D57" s="183"/>
      <c r="E57" s="149"/>
      <c r="F57" s="184"/>
      <c r="G57" s="185"/>
    </row>
    <row r="58" spans="1:7" ht="15.95" customHeight="1">
      <c r="A58" s="165" t="s">
        <v>168</v>
      </c>
      <c r="B58" s="148"/>
      <c r="C58" s="200"/>
      <c r="D58" s="200"/>
      <c r="E58" s="200"/>
      <c r="F58" s="200"/>
      <c r="G58" s="201"/>
    </row>
    <row r="59" spans="1:7" ht="15.95" customHeight="1" thickBot="1">
      <c r="A59" s="202" t="s">
        <v>183</v>
      </c>
      <c r="B59" s="203"/>
      <c r="C59" s="204"/>
      <c r="D59" s="204"/>
      <c r="E59" s="204"/>
      <c r="F59" s="204"/>
      <c r="G59" s="205"/>
    </row>
    <row r="60" spans="1:7" ht="15.95" customHeight="1">
      <c r="A60" s="206" t="s">
        <v>30</v>
      </c>
      <c r="B60" s="207"/>
      <c r="C60" s="207"/>
      <c r="D60" s="207"/>
      <c r="E60" s="207"/>
      <c r="F60" s="207"/>
      <c r="G60" s="208"/>
    </row>
    <row r="61" spans="1:7" ht="15.95" customHeight="1">
      <c r="A61" s="148" t="s">
        <v>31</v>
      </c>
      <c r="B61" s="148"/>
      <c r="C61" s="148" t="s">
        <v>32</v>
      </c>
      <c r="D61" s="148"/>
      <c r="E61" s="148"/>
      <c r="F61" s="148"/>
      <c r="G61" s="148"/>
    </row>
    <row r="62" spans="1:7" ht="15.95" customHeight="1">
      <c r="A62" s="148" t="s">
        <v>33</v>
      </c>
      <c r="B62" s="148"/>
      <c r="C62" s="148" t="s">
        <v>34</v>
      </c>
      <c r="D62" s="148"/>
      <c r="E62" s="148"/>
      <c r="F62" s="148"/>
      <c r="G62" s="148"/>
    </row>
    <row r="63" spans="1:7" ht="15.95" customHeight="1">
      <c r="A63" s="148" t="s">
        <v>169</v>
      </c>
      <c r="B63" s="148"/>
      <c r="C63" s="148" t="s">
        <v>35</v>
      </c>
      <c r="D63" s="148"/>
      <c r="E63" s="148"/>
      <c r="F63" s="148"/>
      <c r="G63" s="148"/>
    </row>
    <row r="64" spans="1:7" ht="15.95" customHeight="1">
      <c r="A64" s="148" t="s">
        <v>36</v>
      </c>
      <c r="B64" s="148"/>
      <c r="C64" s="148" t="s">
        <v>37</v>
      </c>
      <c r="D64" s="148"/>
      <c r="E64" s="148"/>
      <c r="F64" s="148"/>
      <c r="G64" s="148"/>
    </row>
    <row r="65" spans="1:7" ht="15.95" customHeight="1">
      <c r="A65" s="148" t="s">
        <v>179</v>
      </c>
      <c r="B65" s="148"/>
      <c r="C65" s="148" t="s">
        <v>171</v>
      </c>
      <c r="D65" s="148"/>
      <c r="E65" s="148"/>
      <c r="F65" s="148"/>
      <c r="G65" s="148"/>
    </row>
    <row r="66" spans="1:7" ht="15.95" customHeight="1" thickBot="1">
      <c r="A66" s="194" t="s">
        <v>170</v>
      </c>
      <c r="B66" s="195"/>
      <c r="C66" s="195" t="s">
        <v>198</v>
      </c>
      <c r="D66" s="195"/>
      <c r="E66" s="195"/>
      <c r="F66" s="195"/>
      <c r="G66" s="196"/>
    </row>
    <row r="67" spans="1:7" ht="15.95" customHeight="1" thickBot="1">
      <c r="A67" s="167"/>
      <c r="B67" s="167"/>
    </row>
    <row r="68" spans="1:7" ht="15.95" customHeight="1" thickBot="1">
      <c r="A68" s="197" t="s">
        <v>46</v>
      </c>
      <c r="B68" s="198"/>
      <c r="C68" s="198"/>
      <c r="D68" s="198"/>
      <c r="E68" s="198"/>
      <c r="F68" s="198"/>
      <c r="G68" s="199"/>
    </row>
    <row r="69" spans="1:7" ht="15.95" customHeight="1">
      <c r="A69" s="94" t="s">
        <v>200</v>
      </c>
      <c r="B69" s="95"/>
      <c r="C69" s="95"/>
      <c r="D69" s="95"/>
      <c r="E69" s="95"/>
      <c r="F69" s="95"/>
      <c r="G69" s="96"/>
    </row>
    <row r="70" spans="1:7" s="87" customFormat="1" ht="15.95" customHeight="1">
      <c r="A70" s="91" t="s">
        <v>201</v>
      </c>
      <c r="B70" s="92"/>
      <c r="C70" s="92"/>
      <c r="D70" s="92"/>
      <c r="E70" s="92"/>
      <c r="F70" s="92"/>
      <c r="G70" s="93"/>
    </row>
    <row r="71" spans="1:7" ht="15.95" customHeight="1" thickBot="1">
      <c r="A71" s="90" t="s">
        <v>199</v>
      </c>
      <c r="B71" s="90"/>
      <c r="C71" s="90"/>
      <c r="D71" s="90"/>
      <c r="E71" s="90"/>
      <c r="F71" s="90"/>
      <c r="G71" s="90"/>
    </row>
    <row r="72" spans="1:7" ht="15.95" customHeight="1" thickBot="1">
      <c r="A72" s="103" t="s">
        <v>47</v>
      </c>
      <c r="B72" s="104"/>
      <c r="C72" s="104"/>
      <c r="D72" s="104"/>
      <c r="E72" s="104"/>
      <c r="F72" s="104"/>
      <c r="G72" s="105"/>
    </row>
    <row r="73" spans="1:7" ht="15.95" customHeight="1">
      <c r="A73" s="94" t="s">
        <v>202</v>
      </c>
      <c r="B73" s="95"/>
      <c r="C73" s="95"/>
      <c r="D73" s="95"/>
      <c r="E73" s="95"/>
      <c r="F73" s="95"/>
      <c r="G73" s="96"/>
    </row>
    <row r="74" spans="1:7" ht="15.95" customHeight="1">
      <c r="A74" s="91"/>
      <c r="B74" s="92"/>
      <c r="C74" s="92"/>
      <c r="D74" s="92"/>
      <c r="E74" s="92"/>
      <c r="F74" s="92"/>
      <c r="G74" s="93"/>
    </row>
    <row r="75" spans="1:7" ht="15.95" customHeight="1">
      <c r="A75" s="91"/>
      <c r="B75" s="92"/>
      <c r="C75" s="92"/>
      <c r="D75" s="92"/>
      <c r="E75" s="92"/>
      <c r="F75" s="92"/>
      <c r="G75" s="93"/>
    </row>
    <row r="76" spans="1:7" ht="15.95" customHeight="1">
      <c r="A76" s="91"/>
      <c r="B76" s="92"/>
      <c r="C76" s="92"/>
      <c r="D76" s="92"/>
      <c r="E76" s="92"/>
      <c r="F76" s="92"/>
      <c r="G76" s="93"/>
    </row>
    <row r="77" spans="1:7" ht="15.95" customHeight="1">
      <c r="A77" s="91"/>
      <c r="B77" s="92"/>
      <c r="C77" s="92"/>
      <c r="D77" s="92"/>
      <c r="E77" s="92"/>
      <c r="F77" s="92"/>
      <c r="G77" s="93"/>
    </row>
    <row r="78" spans="1:7" ht="15.95" customHeight="1">
      <c r="A78" s="91"/>
      <c r="B78" s="92"/>
      <c r="C78" s="92"/>
      <c r="D78" s="92"/>
      <c r="E78" s="92"/>
      <c r="F78" s="92"/>
      <c r="G78" s="93"/>
    </row>
    <row r="79" spans="1:7" ht="15.95" customHeight="1" thickBot="1">
      <c r="A79" s="91"/>
      <c r="B79" s="92"/>
      <c r="C79" s="92"/>
      <c r="D79" s="92"/>
      <c r="E79" s="92"/>
      <c r="F79" s="92"/>
      <c r="G79" s="93"/>
    </row>
    <row r="80" spans="1:7" ht="15.95" customHeight="1" thickBot="1">
      <c r="A80" s="103" t="s">
        <v>48</v>
      </c>
      <c r="B80" s="104"/>
      <c r="C80" s="104"/>
      <c r="D80" s="104"/>
      <c r="E80" s="104"/>
      <c r="F80" s="104"/>
      <c r="G80" s="105"/>
    </row>
    <row r="81" spans="1:7" ht="15.95" customHeight="1">
      <c r="A81" s="94" t="s">
        <v>217</v>
      </c>
      <c r="B81" s="95"/>
      <c r="C81" s="95"/>
      <c r="D81" s="95"/>
      <c r="E81" s="95"/>
      <c r="F81" s="95"/>
      <c r="G81" s="96"/>
    </row>
    <row r="82" spans="1:7" ht="15.95" customHeight="1">
      <c r="A82" s="91"/>
      <c r="B82" s="92"/>
      <c r="C82" s="92"/>
      <c r="D82" s="92"/>
      <c r="E82" s="92"/>
      <c r="F82" s="92"/>
      <c r="G82" s="93"/>
    </row>
    <row r="83" spans="1:7" ht="15.95" customHeight="1">
      <c r="A83" s="91"/>
      <c r="B83" s="92"/>
      <c r="C83" s="92"/>
      <c r="D83" s="92"/>
      <c r="E83" s="92"/>
      <c r="F83" s="92"/>
      <c r="G83" s="93"/>
    </row>
    <row r="84" spans="1:7" ht="15.95" customHeight="1">
      <c r="A84" s="91"/>
      <c r="B84" s="92"/>
      <c r="C84" s="92"/>
      <c r="D84" s="92"/>
      <c r="E84" s="92"/>
      <c r="F84" s="92"/>
      <c r="G84" s="93"/>
    </row>
    <row r="85" spans="1:7" ht="15.95" customHeight="1">
      <c r="A85" s="91"/>
      <c r="B85" s="92"/>
      <c r="C85" s="92"/>
      <c r="D85" s="92"/>
      <c r="E85" s="92"/>
      <c r="F85" s="92"/>
      <c r="G85" s="93"/>
    </row>
    <row r="86" spans="1:7" ht="15.95" customHeight="1">
      <c r="A86" s="91"/>
      <c r="B86" s="92"/>
      <c r="C86" s="92"/>
      <c r="D86" s="92"/>
      <c r="E86" s="92"/>
      <c r="F86" s="92"/>
      <c r="G86" s="93"/>
    </row>
    <row r="87" spans="1:7" ht="15.95" customHeight="1">
      <c r="A87" s="91"/>
      <c r="B87" s="92"/>
      <c r="C87" s="92"/>
      <c r="D87" s="92"/>
      <c r="E87" s="92"/>
      <c r="F87" s="92"/>
      <c r="G87" s="93"/>
    </row>
    <row r="88" spans="1:7" ht="15.95" customHeight="1">
      <c r="A88" s="91"/>
      <c r="B88" s="92"/>
      <c r="C88" s="92"/>
      <c r="D88" s="92"/>
      <c r="E88" s="92"/>
      <c r="F88" s="92"/>
      <c r="G88" s="93"/>
    </row>
    <row r="89" spans="1:7" ht="15.95" customHeight="1">
      <c r="A89" s="91"/>
      <c r="B89" s="92"/>
      <c r="C89" s="92"/>
      <c r="D89" s="92"/>
      <c r="E89" s="92"/>
      <c r="F89" s="92"/>
      <c r="G89" s="93"/>
    </row>
    <row r="90" spans="1:7" ht="15.95" customHeight="1">
      <c r="A90" s="91"/>
      <c r="B90" s="92"/>
      <c r="C90" s="92"/>
      <c r="D90" s="92"/>
      <c r="E90" s="92"/>
      <c r="F90" s="92"/>
      <c r="G90" s="93"/>
    </row>
    <row r="91" spans="1:7" ht="15.95" customHeight="1">
      <c r="A91" s="91"/>
      <c r="B91" s="92"/>
      <c r="C91" s="92"/>
      <c r="D91" s="92"/>
      <c r="E91" s="92"/>
      <c r="F91" s="92"/>
      <c r="G91" s="93"/>
    </row>
    <row r="92" spans="1:7" ht="15.95" customHeight="1">
      <c r="A92" s="91"/>
      <c r="B92" s="92"/>
      <c r="C92" s="92"/>
      <c r="D92" s="92"/>
      <c r="E92" s="92"/>
      <c r="F92" s="92"/>
      <c r="G92" s="93"/>
    </row>
    <row r="93" spans="1:7" ht="15.95" customHeight="1" thickBot="1">
      <c r="A93" s="91"/>
      <c r="B93" s="92"/>
      <c r="C93" s="92"/>
      <c r="D93" s="92"/>
      <c r="E93" s="92"/>
      <c r="F93" s="92"/>
      <c r="G93" s="93"/>
    </row>
    <row r="94" spans="1:7" ht="31.15" customHeight="1" thickBot="1">
      <c r="A94" s="91"/>
      <c r="B94" s="92"/>
      <c r="C94" s="92"/>
      <c r="D94" s="92"/>
      <c r="E94" s="92"/>
      <c r="F94" s="92"/>
      <c r="G94" s="93"/>
    </row>
    <row r="95" spans="1:7" ht="15.95" customHeight="1" thickBot="1">
      <c r="A95" s="103" t="s">
        <v>49</v>
      </c>
      <c r="B95" s="104"/>
      <c r="C95" s="104"/>
      <c r="D95" s="104"/>
      <c r="E95" s="104"/>
      <c r="F95" s="104"/>
      <c r="G95" s="105"/>
    </row>
    <row r="96" spans="1:7" ht="13.5" thickBot="1">
      <c r="A96" s="94" t="s">
        <v>184</v>
      </c>
      <c r="B96" s="95"/>
      <c r="C96" s="95"/>
      <c r="D96" s="95"/>
      <c r="E96" s="95"/>
      <c r="F96" s="95"/>
      <c r="G96" s="96"/>
    </row>
    <row r="97" spans="1:7" ht="15.95" customHeight="1" thickBot="1">
      <c r="A97" s="103" t="s">
        <v>50</v>
      </c>
      <c r="B97" s="104"/>
      <c r="C97" s="104"/>
      <c r="D97" s="104"/>
      <c r="E97" s="104"/>
      <c r="F97" s="104"/>
      <c r="G97" s="105"/>
    </row>
    <row r="98" spans="1:7" ht="15.95" customHeight="1">
      <c r="A98" s="94" t="s">
        <v>203</v>
      </c>
      <c r="B98" s="95"/>
      <c r="C98" s="95"/>
      <c r="D98" s="95"/>
      <c r="E98" s="95"/>
      <c r="F98" s="95"/>
      <c r="G98" s="96"/>
    </row>
    <row r="99" spans="1:7" ht="15.95" customHeight="1">
      <c r="A99" s="91" t="s">
        <v>204</v>
      </c>
      <c r="B99" s="92"/>
      <c r="C99" s="92"/>
      <c r="D99" s="92"/>
      <c r="E99" s="92"/>
      <c r="F99" s="92"/>
      <c r="G99" s="93"/>
    </row>
    <row r="100" spans="1:7" ht="15.95" customHeight="1" thickBot="1">
      <c r="A100" s="100" t="s">
        <v>205</v>
      </c>
      <c r="B100" s="101"/>
      <c r="C100" s="101"/>
      <c r="D100" s="101"/>
      <c r="E100" s="101"/>
      <c r="F100" s="101"/>
      <c r="G100" s="102"/>
    </row>
    <row r="101" spans="1:7" ht="15.95" customHeight="1">
      <c r="A101" s="103" t="s">
        <v>51</v>
      </c>
      <c r="B101" s="104"/>
      <c r="C101" s="104"/>
      <c r="D101" s="104"/>
      <c r="E101" s="104"/>
      <c r="F101" s="104"/>
      <c r="G101" s="105"/>
    </row>
    <row r="102" spans="1:7" ht="15.95" customHeight="1">
      <c r="A102" s="158" t="s">
        <v>206</v>
      </c>
      <c r="B102" s="116"/>
      <c r="C102" s="116"/>
      <c r="D102" s="116"/>
      <c r="E102" s="116"/>
      <c r="F102" s="116"/>
      <c r="G102" s="122"/>
    </row>
    <row r="103" spans="1:7" ht="15.95" customHeight="1">
      <c r="A103" s="158"/>
      <c r="B103" s="116"/>
      <c r="C103" s="116"/>
      <c r="D103" s="116"/>
      <c r="E103" s="116"/>
      <c r="F103" s="116"/>
      <c r="G103" s="122"/>
    </row>
    <row r="104" spans="1:7" ht="15.95" customHeight="1">
      <c r="A104" s="158"/>
      <c r="B104" s="116"/>
      <c r="C104" s="116"/>
      <c r="D104" s="116"/>
      <c r="E104" s="116"/>
      <c r="F104" s="116"/>
      <c r="G104" s="122"/>
    </row>
    <row r="105" spans="1:7" ht="15.95" customHeight="1">
      <c r="A105" s="158"/>
      <c r="B105" s="116"/>
      <c r="C105" s="116"/>
      <c r="D105" s="116"/>
      <c r="E105" s="116"/>
      <c r="F105" s="116"/>
      <c r="G105" s="122"/>
    </row>
    <row r="106" spans="1:7" ht="15.95" customHeight="1" thickBot="1">
      <c r="A106" s="158"/>
      <c r="B106" s="116"/>
      <c r="C106" s="116"/>
      <c r="D106" s="116"/>
      <c r="E106" s="116"/>
      <c r="F106" s="116"/>
      <c r="G106" s="122"/>
    </row>
    <row r="107" spans="1:7" ht="15.95" customHeight="1" thickBot="1">
      <c r="A107" s="103" t="s">
        <v>143</v>
      </c>
      <c r="B107" s="104"/>
      <c r="C107" s="104"/>
      <c r="D107" s="104"/>
      <c r="E107" s="104"/>
      <c r="F107" s="104"/>
      <c r="G107" s="105"/>
    </row>
    <row r="108" spans="1:7" ht="15.95" customHeight="1">
      <c r="A108" s="94" t="s">
        <v>207</v>
      </c>
      <c r="B108" s="95"/>
      <c r="C108" s="95"/>
      <c r="D108" s="95"/>
      <c r="E108" s="95"/>
      <c r="F108" s="95"/>
      <c r="G108" s="96"/>
    </row>
    <row r="109" spans="1:7" ht="15.95" customHeight="1">
      <c r="A109" s="91"/>
      <c r="B109" s="92"/>
      <c r="C109" s="92"/>
      <c r="D109" s="92"/>
      <c r="E109" s="92"/>
      <c r="F109" s="92"/>
      <c r="G109" s="93"/>
    </row>
    <row r="110" spans="1:7" ht="15.95" customHeight="1">
      <c r="A110" s="91"/>
      <c r="B110" s="92"/>
      <c r="C110" s="92"/>
      <c r="D110" s="92"/>
      <c r="E110" s="92"/>
      <c r="F110" s="92"/>
      <c r="G110" s="93"/>
    </row>
    <row r="111" spans="1:7" ht="15.95" customHeight="1">
      <c r="A111" s="91"/>
      <c r="B111" s="92"/>
      <c r="C111" s="92"/>
      <c r="D111" s="92"/>
      <c r="E111" s="92"/>
      <c r="F111" s="92"/>
      <c r="G111" s="93"/>
    </row>
    <row r="112" spans="1:7" ht="15" customHeight="1">
      <c r="A112" s="91"/>
      <c r="B112" s="92"/>
      <c r="C112" s="92"/>
      <c r="D112" s="92"/>
      <c r="E112" s="92"/>
      <c r="F112" s="92"/>
      <c r="G112" s="93"/>
    </row>
    <row r="113" spans="1:7" ht="15.95" customHeight="1">
      <c r="A113" s="91"/>
      <c r="B113" s="92"/>
      <c r="C113" s="92"/>
      <c r="D113" s="92"/>
      <c r="E113" s="92"/>
      <c r="F113" s="92"/>
      <c r="G113" s="93"/>
    </row>
    <row r="114" spans="1:7" ht="15.95" customHeight="1" thickBot="1">
      <c r="A114" s="100"/>
      <c r="B114" s="101"/>
      <c r="C114" s="101"/>
      <c r="D114" s="101"/>
      <c r="E114" s="101"/>
      <c r="F114" s="101"/>
      <c r="G114" s="102"/>
    </row>
    <row r="115" spans="1:7" ht="15.95" customHeight="1" thickBot="1">
      <c r="A115" s="97" t="s">
        <v>144</v>
      </c>
      <c r="B115" s="98"/>
      <c r="C115" s="98"/>
      <c r="D115" s="98"/>
      <c r="E115" s="98"/>
      <c r="F115" s="98"/>
      <c r="G115" s="99"/>
    </row>
    <row r="116" spans="1:7" ht="15.95" customHeight="1">
      <c r="A116" s="94" t="s">
        <v>180</v>
      </c>
      <c r="B116" s="95"/>
      <c r="C116" s="95"/>
      <c r="D116" s="95"/>
      <c r="E116" s="95"/>
      <c r="F116" s="95"/>
      <c r="G116" s="96"/>
    </row>
    <row r="117" spans="1:7" ht="15.95" customHeight="1">
      <c r="A117" s="91"/>
      <c r="B117" s="92"/>
      <c r="C117" s="92"/>
      <c r="D117" s="92"/>
      <c r="E117" s="92"/>
      <c r="F117" s="92"/>
      <c r="G117" s="93"/>
    </row>
    <row r="118" spans="1:7" ht="15.95" customHeight="1">
      <c r="A118" s="91"/>
      <c r="B118" s="92"/>
      <c r="C118" s="92"/>
      <c r="D118" s="92"/>
      <c r="E118" s="92"/>
      <c r="F118" s="92"/>
      <c r="G118" s="93"/>
    </row>
    <row r="119" spans="1:7" ht="15.95" customHeight="1">
      <c r="A119" s="91"/>
      <c r="B119" s="92"/>
      <c r="C119" s="92"/>
      <c r="D119" s="92"/>
      <c r="E119" s="92"/>
      <c r="F119" s="92"/>
      <c r="G119" s="93"/>
    </row>
    <row r="120" spans="1:7" ht="15.95" customHeight="1">
      <c r="A120" s="91"/>
      <c r="B120" s="92"/>
      <c r="C120" s="92"/>
      <c r="D120" s="92"/>
      <c r="E120" s="92"/>
      <c r="F120" s="92"/>
      <c r="G120" s="93"/>
    </row>
    <row r="121" spans="1:7" ht="15.95" customHeight="1" thickBot="1">
      <c r="A121" s="91"/>
      <c r="B121" s="92"/>
      <c r="C121" s="92"/>
      <c r="D121" s="92"/>
      <c r="E121" s="92"/>
      <c r="F121" s="92"/>
      <c r="G121" s="93"/>
    </row>
    <row r="122" spans="1:7" ht="15.95" customHeight="1" thickBot="1">
      <c r="A122" s="97" t="s">
        <v>187</v>
      </c>
      <c r="B122" s="98"/>
      <c r="C122" s="98"/>
      <c r="D122" s="98"/>
      <c r="E122" s="98"/>
      <c r="F122" s="98"/>
      <c r="G122" s="99"/>
    </row>
    <row r="123" spans="1:7" ht="15.95" customHeight="1">
      <c r="A123" s="94" t="s">
        <v>239</v>
      </c>
      <c r="B123" s="95"/>
      <c r="C123" s="95"/>
      <c r="D123" s="95"/>
      <c r="E123" s="95"/>
      <c r="F123" s="95"/>
      <c r="G123" s="96"/>
    </row>
    <row r="124" spans="1:7" ht="15.95" customHeight="1">
      <c r="A124" s="91"/>
      <c r="B124" s="92"/>
      <c r="C124" s="92"/>
      <c r="D124" s="92"/>
      <c r="E124" s="92"/>
      <c r="F124" s="92"/>
      <c r="G124" s="93"/>
    </row>
    <row r="125" spans="1:7" ht="15.95" customHeight="1">
      <c r="A125" s="91" t="s">
        <v>188</v>
      </c>
      <c r="B125" s="92"/>
      <c r="C125" s="92"/>
      <c r="D125" s="92"/>
      <c r="E125" s="92"/>
      <c r="F125" s="92"/>
      <c r="G125" s="93"/>
    </row>
    <row r="126" spans="1:7" ht="15.95" customHeight="1">
      <c r="A126" s="91"/>
      <c r="B126" s="92"/>
      <c r="C126" s="92"/>
      <c r="D126" s="92"/>
      <c r="E126" s="92"/>
      <c r="F126" s="92"/>
      <c r="G126" s="93"/>
    </row>
    <row r="127" spans="1:7" ht="15.95" customHeight="1">
      <c r="A127" s="91" t="s">
        <v>208</v>
      </c>
      <c r="B127" s="92"/>
      <c r="C127" s="92"/>
      <c r="D127" s="92"/>
      <c r="E127" s="92"/>
      <c r="F127" s="92"/>
      <c r="G127" s="93"/>
    </row>
    <row r="128" spans="1:7" ht="12.75">
      <c r="A128" s="91"/>
      <c r="B128" s="92"/>
      <c r="C128" s="92"/>
      <c r="D128" s="92"/>
      <c r="E128" s="92"/>
      <c r="F128" s="92"/>
      <c r="G128" s="93"/>
    </row>
    <row r="129" spans="1:7" ht="15.95" customHeight="1">
      <c r="A129" s="91" t="s">
        <v>209</v>
      </c>
      <c r="B129" s="92"/>
      <c r="C129" s="92"/>
      <c r="D129" s="92"/>
      <c r="E129" s="92"/>
      <c r="F129" s="92"/>
      <c r="G129" s="93"/>
    </row>
    <row r="130" spans="1:7" ht="15.95" customHeight="1">
      <c r="A130" s="91"/>
      <c r="B130" s="92"/>
      <c r="C130" s="92"/>
      <c r="D130" s="92"/>
      <c r="E130" s="92"/>
      <c r="F130" s="92"/>
      <c r="G130" s="93"/>
    </row>
    <row r="131" spans="1:7" ht="15.95" customHeight="1">
      <c r="A131" s="81"/>
      <c r="B131" s="11"/>
      <c r="C131" s="11"/>
      <c r="D131" s="11"/>
      <c r="E131" s="11"/>
      <c r="F131" s="11"/>
      <c r="G131" s="82"/>
    </row>
  </sheetData>
  <mergeCells count="95">
    <mergeCell ref="A125:G126"/>
    <mergeCell ref="A127:G128"/>
    <mergeCell ref="A129:G130"/>
    <mergeCell ref="A58:B58"/>
    <mergeCell ref="C58:D58"/>
    <mergeCell ref="E58:G58"/>
    <mergeCell ref="A59:B59"/>
    <mergeCell ref="C59:D59"/>
    <mergeCell ref="E59:G59"/>
    <mergeCell ref="A81:G94"/>
    <mergeCell ref="A116:G121"/>
    <mergeCell ref="A60:G60"/>
    <mergeCell ref="A61:B61"/>
    <mergeCell ref="C61:G61"/>
    <mergeCell ref="A80:G80"/>
    <mergeCell ref="C62:G62"/>
    <mergeCell ref="A63:B63"/>
    <mergeCell ref="C63:G63"/>
    <mergeCell ref="A64:B64"/>
    <mergeCell ref="A123:G124"/>
    <mergeCell ref="A73:G79"/>
    <mergeCell ref="C64:G64"/>
    <mergeCell ref="A66:B66"/>
    <mergeCell ref="C66:G66"/>
    <mergeCell ref="A65:B65"/>
    <mergeCell ref="C65:G65"/>
    <mergeCell ref="A72:G72"/>
    <mergeCell ref="A67:B67"/>
    <mergeCell ref="A68:G68"/>
    <mergeCell ref="A122:G122"/>
    <mergeCell ref="A102:G106"/>
    <mergeCell ref="A107:G107"/>
    <mergeCell ref="A37:B37"/>
    <mergeCell ref="A38:B39"/>
    <mergeCell ref="C37:G39"/>
    <mergeCell ref="A57:B57"/>
    <mergeCell ref="C57:D57"/>
    <mergeCell ref="E57:G57"/>
    <mergeCell ref="A46:B46"/>
    <mergeCell ref="C54:G54"/>
    <mergeCell ref="A53:B53"/>
    <mergeCell ref="C53:G53"/>
    <mergeCell ref="A47:B47"/>
    <mergeCell ref="A49:B49"/>
    <mergeCell ref="A51:G51"/>
    <mergeCell ref="A62:B62"/>
    <mergeCell ref="A40:B40"/>
    <mergeCell ref="A41:B43"/>
    <mergeCell ref="C40:G43"/>
    <mergeCell ref="A44:B44"/>
    <mergeCell ref="A45:B45"/>
    <mergeCell ref="A56:B56"/>
    <mergeCell ref="C56:D56"/>
    <mergeCell ref="E56:G56"/>
    <mergeCell ref="A48:B48"/>
    <mergeCell ref="A52:B52"/>
    <mergeCell ref="C52:G52"/>
    <mergeCell ref="A54:B54"/>
    <mergeCell ref="A55:B55"/>
    <mergeCell ref="C55:G55"/>
    <mergeCell ref="C44:G49"/>
    <mergeCell ref="A1:G1"/>
    <mergeCell ref="B3:G3"/>
    <mergeCell ref="B4:C4"/>
    <mergeCell ref="B6:G6"/>
    <mergeCell ref="A12:G12"/>
    <mergeCell ref="F4:G4"/>
    <mergeCell ref="D4:E4"/>
    <mergeCell ref="A14:B14"/>
    <mergeCell ref="C13:G13"/>
    <mergeCell ref="B9:D9"/>
    <mergeCell ref="A8:A10"/>
    <mergeCell ref="B34:B36"/>
    <mergeCell ref="A34:A36"/>
    <mergeCell ref="C32:G36"/>
    <mergeCell ref="C27:E27"/>
    <mergeCell ref="A28:D31"/>
    <mergeCell ref="B10:D10"/>
    <mergeCell ref="A13:B13"/>
    <mergeCell ref="C14:G26"/>
    <mergeCell ref="A21:A23"/>
    <mergeCell ref="A32:B32"/>
    <mergeCell ref="B8:D8"/>
    <mergeCell ref="A115:G115"/>
    <mergeCell ref="A108:G114"/>
    <mergeCell ref="A101:G101"/>
    <mergeCell ref="A95:G95"/>
    <mergeCell ref="A96:G96"/>
    <mergeCell ref="A97:G97"/>
    <mergeCell ref="A100:G100"/>
    <mergeCell ref="A71:G71"/>
    <mergeCell ref="A70:G70"/>
    <mergeCell ref="A69:G69"/>
    <mergeCell ref="A98:G98"/>
    <mergeCell ref="A99:G99"/>
  </mergeCells>
  <pageMargins left="0.7" right="0.7" top="0.75" bottom="0.75" header="0.3" footer="0.3"/>
  <pageSetup scale="62" orientation="portrait" r:id="rId1"/>
  <rowBreaks count="2" manualBreakCount="2">
    <brk id="50" max="6" man="1"/>
    <brk id="114" max="6" man="1"/>
  </rowBreaks>
</worksheet>
</file>

<file path=xl/worksheets/sheet2.xml><?xml version="1.0" encoding="utf-8"?>
<worksheet xmlns="http://schemas.openxmlformats.org/spreadsheetml/2006/main" xmlns:r="http://schemas.openxmlformats.org/officeDocument/2006/relationships">
  <dimension ref="B1:I13"/>
  <sheetViews>
    <sheetView view="pageBreakPreview" zoomScaleSheetLayoutView="100" workbookViewId="0">
      <selection activeCell="E28" sqref="E28"/>
    </sheetView>
  </sheetViews>
  <sheetFormatPr defaultColWidth="12.28515625" defaultRowHeight="11.25"/>
  <cols>
    <col min="1" max="1" width="2.28515625" style="17" customWidth="1"/>
    <col min="2" max="2" width="19" style="17" bestFit="1" customWidth="1"/>
    <col min="3" max="3" width="16.5703125" style="17" customWidth="1"/>
    <col min="4" max="4" width="11.7109375" style="17" bestFit="1" customWidth="1"/>
    <col min="5" max="5" width="10.7109375" style="17" bestFit="1" customWidth="1"/>
    <col min="6" max="6" width="10.42578125" style="17" customWidth="1"/>
    <col min="7" max="7" width="35.140625" style="17" bestFit="1" customWidth="1"/>
    <col min="8" max="8" width="13.7109375" style="17" customWidth="1"/>
    <col min="9" max="9" width="13" style="17" customWidth="1"/>
    <col min="10" max="16384" width="12.28515625" style="17"/>
  </cols>
  <sheetData>
    <row r="1" spans="2:9" ht="12" thickBot="1"/>
    <row r="2" spans="2:9" ht="15.75" thickBot="1">
      <c r="B2" s="209" t="s">
        <v>60</v>
      </c>
      <c r="C2" s="210"/>
      <c r="D2" s="210"/>
      <c r="E2" s="210"/>
      <c r="F2" s="210"/>
      <c r="G2" s="210"/>
      <c r="H2" s="210"/>
      <c r="I2" s="211"/>
    </row>
    <row r="3" spans="2:9" ht="15.75" thickBot="1">
      <c r="B3" s="212" t="s">
        <v>119</v>
      </c>
      <c r="C3" s="213"/>
      <c r="D3" s="213"/>
      <c r="E3" s="213"/>
      <c r="F3" s="213"/>
      <c r="G3" s="213"/>
      <c r="H3" s="213"/>
      <c r="I3" s="214"/>
    </row>
    <row r="4" spans="2:9" ht="15">
      <c r="B4" s="215" t="s">
        <v>61</v>
      </c>
      <c r="C4" s="216"/>
      <c r="D4" s="216"/>
      <c r="E4" s="216"/>
      <c r="F4" s="216"/>
      <c r="G4" s="216"/>
      <c r="H4" s="216"/>
      <c r="I4" s="217"/>
    </row>
    <row r="5" spans="2:9" ht="12" thickBot="1">
      <c r="B5" s="218"/>
      <c r="C5" s="219"/>
      <c r="D5" s="219"/>
      <c r="E5" s="219"/>
      <c r="F5" s="219"/>
      <c r="G5" s="219"/>
      <c r="H5" s="219"/>
      <c r="I5" s="220"/>
    </row>
    <row r="6" spans="2:9" ht="22.5">
      <c r="B6" s="18" t="s">
        <v>62</v>
      </c>
      <c r="C6" s="19" t="s">
        <v>63</v>
      </c>
      <c r="D6" s="19" t="s">
        <v>64</v>
      </c>
      <c r="E6" s="19" t="s">
        <v>65</v>
      </c>
      <c r="F6" s="19" t="s">
        <v>66</v>
      </c>
      <c r="G6" s="19" t="s">
        <v>67</v>
      </c>
      <c r="H6" s="19" t="s">
        <v>68</v>
      </c>
      <c r="I6" s="20" t="s">
        <v>69</v>
      </c>
    </row>
    <row r="7" spans="2:9" ht="45">
      <c r="B7" s="21" t="s">
        <v>70</v>
      </c>
      <c r="C7" s="22" t="s">
        <v>71</v>
      </c>
      <c r="D7" s="22" t="s">
        <v>72</v>
      </c>
      <c r="E7" s="22" t="s">
        <v>73</v>
      </c>
      <c r="F7" s="23" t="s">
        <v>74</v>
      </c>
      <c r="G7" s="22" t="s">
        <v>75</v>
      </c>
      <c r="H7" s="22" t="s">
        <v>76</v>
      </c>
      <c r="I7" s="24" t="s">
        <v>77</v>
      </c>
    </row>
    <row r="8" spans="2:9" ht="45">
      <c r="B8" s="21" t="s">
        <v>78</v>
      </c>
      <c r="C8" s="22" t="s">
        <v>79</v>
      </c>
      <c r="D8" s="22" t="s">
        <v>80</v>
      </c>
      <c r="E8" s="22" t="s">
        <v>73</v>
      </c>
      <c r="F8" s="25" t="s">
        <v>81</v>
      </c>
      <c r="G8" s="22" t="s">
        <v>82</v>
      </c>
      <c r="H8" s="22" t="s">
        <v>83</v>
      </c>
      <c r="I8" s="26" t="s">
        <v>84</v>
      </c>
    </row>
    <row r="9" spans="2:9" ht="33.75">
      <c r="B9" s="21" t="s">
        <v>85</v>
      </c>
      <c r="C9" s="22" t="s">
        <v>86</v>
      </c>
      <c r="D9" s="22" t="s">
        <v>80</v>
      </c>
      <c r="E9" s="22" t="s">
        <v>73</v>
      </c>
      <c r="F9" s="25" t="s">
        <v>81</v>
      </c>
      <c r="G9" s="22" t="s">
        <v>87</v>
      </c>
      <c r="H9" s="22" t="s">
        <v>88</v>
      </c>
      <c r="I9" s="26" t="s">
        <v>84</v>
      </c>
    </row>
    <row r="10" spans="2:9" ht="67.5">
      <c r="B10" s="21" t="s">
        <v>89</v>
      </c>
      <c r="C10" s="22" t="s">
        <v>90</v>
      </c>
      <c r="D10" s="22" t="s">
        <v>72</v>
      </c>
      <c r="E10" s="22" t="s">
        <v>73</v>
      </c>
      <c r="F10" s="23" t="s">
        <v>74</v>
      </c>
      <c r="G10" s="22" t="s">
        <v>91</v>
      </c>
      <c r="H10" s="22" t="s">
        <v>120</v>
      </c>
      <c r="I10" s="24" t="s">
        <v>77</v>
      </c>
    </row>
    <row r="11" spans="2:9" ht="90">
      <c r="B11" s="21" t="s">
        <v>92</v>
      </c>
      <c r="C11" s="22" t="s">
        <v>93</v>
      </c>
      <c r="D11" s="22" t="s">
        <v>72</v>
      </c>
      <c r="E11" s="22" t="s">
        <v>73</v>
      </c>
      <c r="F11" s="23" t="s">
        <v>74</v>
      </c>
      <c r="G11" s="22" t="s">
        <v>121</v>
      </c>
      <c r="H11" s="22" t="s">
        <v>122</v>
      </c>
      <c r="I11" s="24" t="s">
        <v>77</v>
      </c>
    </row>
    <row r="12" spans="2:9" ht="33.75">
      <c r="B12" s="21" t="s">
        <v>94</v>
      </c>
      <c r="C12" s="22" t="s">
        <v>95</v>
      </c>
      <c r="D12" s="22" t="s">
        <v>72</v>
      </c>
      <c r="E12" s="22" t="s">
        <v>73</v>
      </c>
      <c r="F12" s="23" t="s">
        <v>74</v>
      </c>
      <c r="G12" s="22" t="s">
        <v>96</v>
      </c>
      <c r="H12" s="22" t="s">
        <v>88</v>
      </c>
      <c r="I12" s="24" t="s">
        <v>77</v>
      </c>
    </row>
    <row r="13" spans="2:9" ht="68.25" thickBot="1">
      <c r="B13" s="27" t="s">
        <v>97</v>
      </c>
      <c r="C13" s="28" t="s">
        <v>98</v>
      </c>
      <c r="D13" s="28" t="s">
        <v>80</v>
      </c>
      <c r="E13" s="28" t="s">
        <v>99</v>
      </c>
      <c r="F13" s="29" t="s">
        <v>100</v>
      </c>
      <c r="G13" s="28" t="s">
        <v>101</v>
      </c>
      <c r="H13" s="28" t="s">
        <v>123</v>
      </c>
      <c r="I13" s="30" t="s">
        <v>102</v>
      </c>
    </row>
  </sheetData>
  <mergeCells count="4">
    <mergeCell ref="B2:I2"/>
    <mergeCell ref="B3:I3"/>
    <mergeCell ref="B4:I4"/>
    <mergeCell ref="B5:I5"/>
  </mergeCells>
  <pageMargins left="0.7" right="0.7" top="0.75" bottom="0.75" header="0.3" footer="0.3"/>
  <pageSetup scale="65" orientation="portrait" r:id="rId1"/>
</worksheet>
</file>

<file path=xl/worksheets/sheet3.xml><?xml version="1.0" encoding="utf-8"?>
<worksheet xmlns="http://schemas.openxmlformats.org/spreadsheetml/2006/main" xmlns:r="http://schemas.openxmlformats.org/officeDocument/2006/relationships">
  <dimension ref="A1:C10"/>
  <sheetViews>
    <sheetView view="pageBreakPreview" zoomScale="60" workbookViewId="0">
      <selection activeCell="E5" sqref="E5"/>
    </sheetView>
  </sheetViews>
  <sheetFormatPr defaultColWidth="11.42578125" defaultRowHeight="14.25"/>
  <cols>
    <col min="1" max="3" width="44.28515625" style="31" customWidth="1"/>
    <col min="4" max="16384" width="11.42578125" style="31"/>
  </cols>
  <sheetData>
    <row r="1" spans="1:3" ht="15.75" thickBot="1">
      <c r="A1" s="221" t="s">
        <v>103</v>
      </c>
      <c r="B1" s="222"/>
      <c r="C1" s="223"/>
    </row>
    <row r="2" spans="1:3" ht="15.75" thickBot="1">
      <c r="A2" s="221" t="s">
        <v>124</v>
      </c>
      <c r="B2" s="222"/>
      <c r="C2" s="223"/>
    </row>
    <row r="3" spans="1:3" ht="15" thickBot="1">
      <c r="A3" s="224"/>
      <c r="B3" s="225"/>
      <c r="C3" s="226"/>
    </row>
    <row r="4" spans="1:3" ht="15">
      <c r="A4" s="32" t="s">
        <v>2</v>
      </c>
      <c r="B4" s="33" t="s">
        <v>104</v>
      </c>
      <c r="C4" s="34" t="s">
        <v>105</v>
      </c>
    </row>
    <row r="5" spans="1:3" ht="57">
      <c r="A5" s="35" t="s">
        <v>106</v>
      </c>
      <c r="B5" s="36" t="s">
        <v>107</v>
      </c>
      <c r="C5" s="37" t="s">
        <v>108</v>
      </c>
    </row>
    <row r="6" spans="1:3" ht="128.25">
      <c r="A6" s="35" t="s">
        <v>109</v>
      </c>
      <c r="B6" s="36" t="s">
        <v>110</v>
      </c>
      <c r="C6" s="37" t="s">
        <v>125</v>
      </c>
    </row>
    <row r="7" spans="1:3" ht="42.75">
      <c r="A7" s="35" t="s">
        <v>111</v>
      </c>
      <c r="B7" s="36" t="s">
        <v>126</v>
      </c>
      <c r="C7" s="37" t="s">
        <v>112</v>
      </c>
    </row>
    <row r="8" spans="1:3" ht="85.5">
      <c r="A8" s="35" t="s">
        <v>113</v>
      </c>
      <c r="B8" s="36" t="s">
        <v>114</v>
      </c>
      <c r="C8" s="37" t="s">
        <v>115</v>
      </c>
    </row>
    <row r="9" spans="1:3" ht="85.5">
      <c r="A9" s="35" t="s">
        <v>116</v>
      </c>
      <c r="B9" s="36" t="s">
        <v>114</v>
      </c>
      <c r="C9" s="37" t="s">
        <v>117</v>
      </c>
    </row>
    <row r="10" spans="1:3" ht="29.25" thickBot="1">
      <c r="A10" s="38" t="s">
        <v>118</v>
      </c>
      <c r="B10" s="39" t="s">
        <v>114</v>
      </c>
      <c r="C10" s="40" t="s">
        <v>127</v>
      </c>
    </row>
  </sheetData>
  <mergeCells count="3">
    <mergeCell ref="A1:C1"/>
    <mergeCell ref="A2:C2"/>
    <mergeCell ref="A3:C3"/>
  </mergeCells>
  <pageMargins left="0.7" right="0.7" top="0.75" bottom="0.75" header="0.3" footer="0.3"/>
  <pageSetup scale="68" orientation="portrait" r:id="rId1"/>
</worksheet>
</file>

<file path=xl/worksheets/sheet4.xml><?xml version="1.0" encoding="utf-8"?>
<worksheet xmlns="http://schemas.openxmlformats.org/spreadsheetml/2006/main" xmlns:r="http://schemas.openxmlformats.org/officeDocument/2006/relationships">
  <dimension ref="A1:G12"/>
  <sheetViews>
    <sheetView topLeftCell="A7" zoomScale="130" zoomScaleNormal="130" workbookViewId="0">
      <selection activeCell="C8" sqref="C8:E8"/>
    </sheetView>
  </sheetViews>
  <sheetFormatPr defaultColWidth="11.42578125" defaultRowHeight="12.75"/>
  <cols>
    <col min="1" max="4" width="11.42578125" style="1"/>
    <col min="5" max="5" width="18.28515625" style="1" customWidth="1"/>
    <col min="6" max="6" width="11.42578125" style="1"/>
    <col min="7" max="7" width="7.42578125" style="1" customWidth="1"/>
    <col min="8" max="16384" width="11.42578125" style="1"/>
  </cols>
  <sheetData>
    <row r="1" spans="1:7" ht="24" thickBot="1">
      <c r="A1" s="240" t="s">
        <v>128</v>
      </c>
      <c r="B1" s="240"/>
      <c r="C1" s="240"/>
      <c r="D1" s="240"/>
      <c r="E1" s="240"/>
      <c r="F1" s="240"/>
      <c r="G1" s="241"/>
    </row>
    <row r="2" spans="1:7" ht="23.25" customHeight="1">
      <c r="A2" s="246" t="s">
        <v>223</v>
      </c>
      <c r="B2" s="248" t="s">
        <v>224</v>
      </c>
      <c r="C2" s="249"/>
      <c r="D2" s="249"/>
      <c r="E2" s="249"/>
      <c r="F2" s="249"/>
      <c r="G2" s="250"/>
    </row>
    <row r="3" spans="1:7" ht="24" customHeight="1" thickBot="1">
      <c r="A3" s="247"/>
      <c r="B3" s="251"/>
      <c r="C3" s="252"/>
      <c r="D3" s="252"/>
      <c r="E3" s="252"/>
      <c r="F3" s="252"/>
      <c r="G3" s="253"/>
    </row>
    <row r="4" spans="1:7" ht="13.5" thickBot="1">
      <c r="A4" s="88" t="s">
        <v>133</v>
      </c>
      <c r="B4" s="88" t="s">
        <v>129</v>
      </c>
      <c r="C4" s="242" t="s">
        <v>130</v>
      </c>
      <c r="D4" s="243"/>
      <c r="E4" s="244"/>
      <c r="F4" s="245" t="s">
        <v>131</v>
      </c>
      <c r="G4" s="244"/>
    </row>
    <row r="5" spans="1:7" ht="88.5" customHeight="1" thickBot="1">
      <c r="A5" s="86" t="s">
        <v>234</v>
      </c>
      <c r="B5" s="83" t="s">
        <v>225</v>
      </c>
      <c r="C5" s="234" t="s">
        <v>238</v>
      </c>
      <c r="D5" s="235"/>
      <c r="E5" s="236"/>
      <c r="F5" s="237" t="s">
        <v>212</v>
      </c>
      <c r="G5" s="238"/>
    </row>
    <row r="6" spans="1:7" ht="51.75" thickBot="1">
      <c r="A6" s="86" t="s">
        <v>235</v>
      </c>
      <c r="B6" s="83" t="s">
        <v>226</v>
      </c>
      <c r="C6" s="234" t="s">
        <v>193</v>
      </c>
      <c r="D6" s="239"/>
      <c r="E6" s="238"/>
      <c r="F6" s="233"/>
      <c r="G6" s="232"/>
    </row>
    <row r="7" spans="1:7" ht="51.75" thickBot="1">
      <c r="A7" s="86" t="s">
        <v>236</v>
      </c>
      <c r="B7" s="83" t="s">
        <v>227</v>
      </c>
      <c r="C7" s="234" t="s">
        <v>194</v>
      </c>
      <c r="D7" s="235"/>
      <c r="E7" s="236"/>
      <c r="F7" s="233"/>
      <c r="G7" s="122"/>
    </row>
    <row r="8" spans="1:7" ht="75.75" customHeight="1" thickBot="1">
      <c r="A8" s="86" t="s">
        <v>233</v>
      </c>
      <c r="B8" s="83" t="s">
        <v>228</v>
      </c>
      <c r="C8" s="158" t="s">
        <v>231</v>
      </c>
      <c r="D8" s="231"/>
      <c r="E8" s="232"/>
      <c r="F8" s="233"/>
      <c r="G8" s="122"/>
    </row>
    <row r="9" spans="1:7" ht="39" thickBot="1">
      <c r="A9" s="86" t="s">
        <v>232</v>
      </c>
      <c r="B9" s="83" t="s">
        <v>195</v>
      </c>
      <c r="C9" s="158" t="s">
        <v>196</v>
      </c>
      <c r="D9" s="231"/>
      <c r="E9" s="232"/>
      <c r="F9" s="233"/>
      <c r="G9" s="122"/>
    </row>
    <row r="10" spans="1:7" ht="25.15" customHeight="1" thickBot="1">
      <c r="A10" s="86" t="s">
        <v>210</v>
      </c>
      <c r="B10" s="84" t="s">
        <v>189</v>
      </c>
      <c r="C10" s="158" t="s">
        <v>191</v>
      </c>
      <c r="D10" s="231"/>
      <c r="E10" s="232"/>
      <c r="F10" s="233"/>
      <c r="G10" s="122"/>
    </row>
    <row r="11" spans="1:7" ht="25.15" customHeight="1" thickBot="1">
      <c r="A11" s="86" t="s">
        <v>211</v>
      </c>
      <c r="B11" s="84" t="s">
        <v>190</v>
      </c>
      <c r="C11" s="158" t="s">
        <v>192</v>
      </c>
      <c r="D11" s="231"/>
      <c r="E11" s="232"/>
      <c r="F11" s="233"/>
      <c r="G11" s="122"/>
    </row>
    <row r="12" spans="1:7" ht="29.45" customHeight="1" thickBot="1">
      <c r="A12" s="89" t="s">
        <v>230</v>
      </c>
      <c r="B12" s="85" t="s">
        <v>229</v>
      </c>
      <c r="C12" s="227" t="s">
        <v>237</v>
      </c>
      <c r="D12" s="228"/>
      <c r="E12" s="229"/>
      <c r="F12" s="230"/>
      <c r="G12" s="176"/>
    </row>
  </sheetData>
  <mergeCells count="21">
    <mergeCell ref="A1:G1"/>
    <mergeCell ref="C4:E4"/>
    <mergeCell ref="F4:G4"/>
    <mergeCell ref="C5:E5"/>
    <mergeCell ref="F8:G8"/>
    <mergeCell ref="C8:E8"/>
    <mergeCell ref="A2:A3"/>
    <mergeCell ref="B2:G3"/>
    <mergeCell ref="C9:E9"/>
    <mergeCell ref="F9:G9"/>
    <mergeCell ref="C7:E7"/>
    <mergeCell ref="F5:G5"/>
    <mergeCell ref="F6:G6"/>
    <mergeCell ref="F7:G7"/>
    <mergeCell ref="C6:E6"/>
    <mergeCell ref="C12:E12"/>
    <mergeCell ref="F12:G12"/>
    <mergeCell ref="C10:E10"/>
    <mergeCell ref="F10:G10"/>
    <mergeCell ref="C11:E11"/>
    <mergeCell ref="F11:G1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dimension ref="A1:J24"/>
  <sheetViews>
    <sheetView workbookViewId="0">
      <selection activeCell="E24" sqref="E24"/>
    </sheetView>
  </sheetViews>
  <sheetFormatPr defaultColWidth="11.42578125" defaultRowHeight="15.75"/>
  <cols>
    <col min="1" max="1" width="11.85546875" style="63" bestFit="1" customWidth="1"/>
    <col min="2" max="2" width="19.28515625" style="63" bestFit="1" customWidth="1"/>
    <col min="3" max="3" width="10.140625" style="63" bestFit="1" customWidth="1"/>
    <col min="4" max="4" width="8" style="63" bestFit="1" customWidth="1"/>
    <col min="5" max="5" width="15.140625" style="63" bestFit="1" customWidth="1"/>
    <col min="6" max="6" width="4.85546875" style="63" customWidth="1"/>
    <col min="7" max="7" width="14.28515625" style="63" bestFit="1" customWidth="1"/>
    <col min="8" max="8" width="6" style="63" bestFit="1" customWidth="1"/>
    <col min="9" max="16384" width="11.42578125" style="63"/>
  </cols>
  <sheetData>
    <row r="1" spans="1:10">
      <c r="A1" s="255" t="s">
        <v>141</v>
      </c>
      <c r="B1" s="255"/>
      <c r="C1" s="255"/>
      <c r="D1" s="255"/>
      <c r="E1" s="255"/>
      <c r="F1" s="255"/>
      <c r="G1" s="255"/>
      <c r="H1" s="255"/>
    </row>
    <row r="2" spans="1:10">
      <c r="A2" s="255"/>
      <c r="B2" s="255"/>
      <c r="C2" s="255"/>
      <c r="D2" s="255"/>
      <c r="E2" s="255"/>
      <c r="F2" s="255"/>
      <c r="G2" s="255"/>
      <c r="H2" s="255"/>
    </row>
    <row r="3" spans="1:10">
      <c r="A3" s="64" t="s">
        <v>132</v>
      </c>
      <c r="B3" s="64" t="s">
        <v>105</v>
      </c>
      <c r="C3" s="64" t="s">
        <v>136</v>
      </c>
      <c r="D3" s="64" t="s">
        <v>133</v>
      </c>
      <c r="E3" s="64" t="s">
        <v>137</v>
      </c>
      <c r="G3" s="65" t="s">
        <v>138</v>
      </c>
      <c r="H3" s="65">
        <f>(H5/H6)*60</f>
        <v>60</v>
      </c>
      <c r="I3" s="65" t="s">
        <v>163</v>
      </c>
    </row>
    <row r="4" spans="1:10">
      <c r="A4" s="65" t="s">
        <v>134</v>
      </c>
      <c r="B4" s="65" t="s">
        <v>135</v>
      </c>
      <c r="C4" s="65">
        <v>20</v>
      </c>
      <c r="D4" s="65">
        <v>35</v>
      </c>
      <c r="E4" s="65">
        <f>C4*D4</f>
        <v>700</v>
      </c>
    </row>
    <row r="5" spans="1:10">
      <c r="A5" s="65" t="s">
        <v>139</v>
      </c>
      <c r="B5" s="65" t="s">
        <v>140</v>
      </c>
      <c r="C5" s="65">
        <v>1</v>
      </c>
      <c r="D5" s="65">
        <v>60</v>
      </c>
      <c r="E5" s="65">
        <f>C5*D5</f>
        <v>60</v>
      </c>
      <c r="G5" s="65" t="s">
        <v>158</v>
      </c>
      <c r="H5" s="65">
        <v>5</v>
      </c>
      <c r="I5" s="65" t="s">
        <v>160</v>
      </c>
      <c r="J5" s="68" t="s">
        <v>166</v>
      </c>
    </row>
    <row r="6" spans="1:10">
      <c r="A6" s="65" t="s">
        <v>196</v>
      </c>
      <c r="B6" s="65"/>
      <c r="C6" s="65">
        <v>3</v>
      </c>
      <c r="D6" s="65">
        <v>40</v>
      </c>
      <c r="E6" s="65">
        <f>C6*D6</f>
        <v>120</v>
      </c>
      <c r="G6" s="65" t="s">
        <v>159</v>
      </c>
      <c r="H6" s="65">
        <v>5</v>
      </c>
      <c r="I6" s="65" t="s">
        <v>161</v>
      </c>
      <c r="J6" s="68" t="s">
        <v>166</v>
      </c>
    </row>
    <row r="7" spans="1:10">
      <c r="A7" s="65"/>
      <c r="B7" s="65"/>
      <c r="C7" s="65"/>
      <c r="D7" s="65">
        <v>60</v>
      </c>
      <c r="E7" s="65">
        <f>C7*D7</f>
        <v>0</v>
      </c>
      <c r="G7" s="65" t="s">
        <v>165</v>
      </c>
      <c r="H7" s="65">
        <v>3</v>
      </c>
      <c r="I7" s="65" t="s">
        <v>162</v>
      </c>
      <c r="J7" s="68" t="s">
        <v>166</v>
      </c>
    </row>
    <row r="8" spans="1:10">
      <c r="D8" s="254"/>
      <c r="E8" s="254"/>
      <c r="G8" s="65" t="s">
        <v>164</v>
      </c>
      <c r="H8" s="65" t="s">
        <v>214</v>
      </c>
      <c r="I8" s="65"/>
      <c r="J8" s="68" t="s">
        <v>166</v>
      </c>
    </row>
    <row r="9" spans="1:10">
      <c r="D9" s="65" t="s">
        <v>137</v>
      </c>
      <c r="E9" s="65">
        <f>SUM(E4:E7)</f>
        <v>880</v>
      </c>
      <c r="F9" s="63" t="s">
        <v>216</v>
      </c>
    </row>
    <row r="10" spans="1:10">
      <c r="D10" s="254"/>
      <c r="E10" s="254"/>
    </row>
    <row r="11" spans="1:10" ht="18">
      <c r="D11" s="66" t="s">
        <v>141</v>
      </c>
      <c r="E11" s="67">
        <f>E9/(H3*60)</f>
        <v>0.24444444444444444</v>
      </c>
    </row>
    <row r="14" spans="1:10">
      <c r="A14" s="255" t="s">
        <v>215</v>
      </c>
      <c r="B14" s="255"/>
      <c r="C14" s="255"/>
      <c r="D14" s="255"/>
      <c r="E14" s="255"/>
      <c r="F14" s="255"/>
      <c r="G14" s="255"/>
      <c r="H14" s="255"/>
    </row>
    <row r="15" spans="1:10">
      <c r="A15" s="255"/>
      <c r="B15" s="255"/>
      <c r="C15" s="255"/>
      <c r="D15" s="255"/>
      <c r="E15" s="255"/>
      <c r="F15" s="255"/>
      <c r="G15" s="255"/>
      <c r="H15" s="255"/>
    </row>
    <row r="16" spans="1:10">
      <c r="A16" s="64" t="s">
        <v>132</v>
      </c>
      <c r="B16" s="64" t="s">
        <v>105</v>
      </c>
      <c r="C16" s="64" t="s">
        <v>136</v>
      </c>
      <c r="D16" s="64" t="s">
        <v>133</v>
      </c>
      <c r="E16" s="64" t="s">
        <v>137</v>
      </c>
      <c r="G16" s="65" t="s">
        <v>138</v>
      </c>
      <c r="H16" s="65">
        <v>270</v>
      </c>
    </row>
    <row r="17" spans="1:5">
      <c r="A17" s="65" t="s">
        <v>134</v>
      </c>
      <c r="B17" s="65" t="s">
        <v>135</v>
      </c>
      <c r="C17" s="65">
        <v>20</v>
      </c>
      <c r="D17" s="65">
        <v>35</v>
      </c>
      <c r="E17" s="65">
        <f>C17*D17</f>
        <v>700</v>
      </c>
    </row>
    <row r="18" spans="1:5">
      <c r="A18" s="65" t="s">
        <v>139</v>
      </c>
      <c r="B18" s="65" t="s">
        <v>140</v>
      </c>
      <c r="C18" s="65">
        <v>1</v>
      </c>
      <c r="D18" s="65">
        <v>60</v>
      </c>
      <c r="E18" s="65">
        <f>C18*D18</f>
        <v>60</v>
      </c>
    </row>
    <row r="19" spans="1:5">
      <c r="A19" s="65" t="s">
        <v>213</v>
      </c>
      <c r="B19" s="65"/>
      <c r="C19" s="65">
        <v>3</v>
      </c>
      <c r="D19" s="65">
        <v>40</v>
      </c>
      <c r="E19" s="65">
        <f>C19*D19</f>
        <v>120</v>
      </c>
    </row>
    <row r="20" spans="1:5">
      <c r="A20" s="65"/>
      <c r="B20" s="65"/>
      <c r="C20" s="65"/>
      <c r="D20" s="65"/>
      <c r="E20" s="65">
        <f>C20*D20</f>
        <v>0</v>
      </c>
    </row>
    <row r="21" spans="1:5">
      <c r="D21" s="254"/>
      <c r="E21" s="254"/>
    </row>
    <row r="22" spans="1:5">
      <c r="D22" s="65" t="s">
        <v>137</v>
      </c>
      <c r="E22" s="65">
        <f>SUM(E17:E20)</f>
        <v>880</v>
      </c>
    </row>
    <row r="23" spans="1:5">
      <c r="D23" s="254"/>
      <c r="E23" s="254"/>
    </row>
    <row r="24" spans="1:5" ht="18">
      <c r="D24" s="66" t="s">
        <v>141</v>
      </c>
      <c r="E24" s="67">
        <f>E22/(H16*60)</f>
        <v>5.4320987654320987E-2</v>
      </c>
    </row>
  </sheetData>
  <mergeCells count="6">
    <mergeCell ref="D21:E21"/>
    <mergeCell ref="D23:E23"/>
    <mergeCell ref="A1:H2"/>
    <mergeCell ref="D8:E8"/>
    <mergeCell ref="D10:E10"/>
    <mergeCell ref="A14:H15"/>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1:G19"/>
  <sheetViews>
    <sheetView topLeftCell="B1" workbookViewId="0">
      <selection activeCell="B12" sqref="B12"/>
    </sheetView>
  </sheetViews>
  <sheetFormatPr defaultColWidth="11.42578125" defaultRowHeight="23.25"/>
  <cols>
    <col min="1" max="1" width="50.85546875" style="41" bestFit="1" customWidth="1"/>
    <col min="2" max="2" width="29.5703125" style="41" bestFit="1" customWidth="1"/>
    <col min="3" max="3" width="32.7109375" style="41" bestFit="1" customWidth="1"/>
    <col min="4" max="5" width="11.42578125" style="41"/>
    <col min="6" max="7" width="19.28515625" style="41" customWidth="1"/>
    <col min="8" max="8" width="11.42578125" style="41"/>
    <col min="9" max="9" width="5.5703125" style="41" bestFit="1" customWidth="1"/>
    <col min="10" max="10" width="5.140625" style="41" bestFit="1" customWidth="1"/>
    <col min="11" max="11" width="4.85546875" style="41" bestFit="1" customWidth="1"/>
    <col min="12" max="16384" width="11.42578125" style="41"/>
  </cols>
  <sheetData>
    <row r="1" spans="1:7">
      <c r="A1" s="256" t="s">
        <v>151</v>
      </c>
      <c r="B1" s="257"/>
      <c r="C1" s="258"/>
    </row>
    <row r="2" spans="1:7" ht="24" thickBot="1">
      <c r="A2" s="60"/>
      <c r="B2" s="61"/>
      <c r="C2" s="62"/>
    </row>
    <row r="3" spans="1:7" ht="24" thickBot="1">
      <c r="A3" s="43"/>
      <c r="B3" s="44" t="s">
        <v>21</v>
      </c>
      <c r="C3" s="45" t="s">
        <v>22</v>
      </c>
      <c r="E3" s="259" t="s">
        <v>147</v>
      </c>
      <c r="F3" s="260"/>
      <c r="G3" s="261"/>
    </row>
    <row r="4" spans="1:7">
      <c r="A4" s="46" t="s">
        <v>146</v>
      </c>
      <c r="B4" s="42" t="s">
        <v>28</v>
      </c>
      <c r="C4" s="47" t="s">
        <v>23</v>
      </c>
      <c r="E4" s="57"/>
      <c r="F4" s="58" t="s">
        <v>53</v>
      </c>
      <c r="G4" s="59" t="s">
        <v>54</v>
      </c>
    </row>
    <row r="5" spans="1:7">
      <c r="A5" s="46" t="s">
        <v>24</v>
      </c>
      <c r="B5" s="42" t="s">
        <v>28</v>
      </c>
      <c r="C5" s="47" t="s">
        <v>23</v>
      </c>
      <c r="E5" s="52" t="s">
        <v>14</v>
      </c>
      <c r="F5" s="51">
        <v>17</v>
      </c>
      <c r="G5" s="53">
        <v>25</v>
      </c>
    </row>
    <row r="6" spans="1:7">
      <c r="A6" s="46" t="s">
        <v>25</v>
      </c>
      <c r="B6" s="42" t="s">
        <v>27</v>
      </c>
      <c r="C6" s="47" t="s">
        <v>23</v>
      </c>
      <c r="E6" s="52" t="s">
        <v>55</v>
      </c>
      <c r="F6" s="51">
        <v>12</v>
      </c>
      <c r="G6" s="53">
        <v>18</v>
      </c>
    </row>
    <row r="7" spans="1:7">
      <c r="A7" s="46" t="s">
        <v>26</v>
      </c>
      <c r="B7" s="42" t="s">
        <v>28</v>
      </c>
      <c r="C7" s="47" t="s">
        <v>23</v>
      </c>
      <c r="E7" s="52" t="s">
        <v>56</v>
      </c>
      <c r="F7" s="51">
        <v>15</v>
      </c>
      <c r="G7" s="53">
        <v>20</v>
      </c>
    </row>
    <row r="8" spans="1:7" ht="24" thickBot="1">
      <c r="A8" s="46" t="s">
        <v>150</v>
      </c>
      <c r="B8" s="42" t="s">
        <v>29</v>
      </c>
      <c r="C8" s="47" t="s">
        <v>27</v>
      </c>
      <c r="E8" s="54" t="s">
        <v>57</v>
      </c>
      <c r="F8" s="55">
        <v>2</v>
      </c>
      <c r="G8" s="56">
        <v>3</v>
      </c>
    </row>
    <row r="9" spans="1:7" ht="24" thickBot="1">
      <c r="A9" s="48" t="s">
        <v>148</v>
      </c>
      <c r="B9" s="49" t="s">
        <v>149</v>
      </c>
      <c r="C9" s="50" t="s">
        <v>28</v>
      </c>
    </row>
    <row r="10" spans="1:7" ht="24" thickBot="1"/>
    <row r="11" spans="1:7" ht="24" thickBot="1">
      <c r="A11" s="256" t="s">
        <v>151</v>
      </c>
      <c r="B11" s="257"/>
      <c r="C11" s="258"/>
      <c r="E11" s="259" t="s">
        <v>147</v>
      </c>
      <c r="F11" s="260"/>
      <c r="G11" s="261"/>
    </row>
    <row r="12" spans="1:7" ht="24" thickBot="1">
      <c r="A12" s="60"/>
      <c r="B12" s="61"/>
      <c r="C12" s="62"/>
      <c r="E12" s="57"/>
      <c r="F12" s="58" t="s">
        <v>53</v>
      </c>
      <c r="G12" s="59" t="s">
        <v>54</v>
      </c>
    </row>
    <row r="13" spans="1:7">
      <c r="A13" s="43"/>
      <c r="B13" s="44" t="s">
        <v>21</v>
      </c>
      <c r="C13" s="45" t="s">
        <v>22</v>
      </c>
      <c r="E13" s="52" t="s">
        <v>14</v>
      </c>
      <c r="F13" s="51">
        <v>17</v>
      </c>
      <c r="G13" s="53">
        <v>25</v>
      </c>
    </row>
    <row r="14" spans="1:7">
      <c r="A14" s="46" t="s">
        <v>146</v>
      </c>
      <c r="B14" s="42" t="s">
        <v>28</v>
      </c>
      <c r="C14" s="47" t="s">
        <v>23</v>
      </c>
      <c r="E14" s="52" t="s">
        <v>55</v>
      </c>
      <c r="F14" s="51">
        <v>12</v>
      </c>
      <c r="G14" s="53">
        <v>18</v>
      </c>
    </row>
    <row r="15" spans="1:7">
      <c r="A15" s="46" t="s">
        <v>24</v>
      </c>
      <c r="B15" s="42" t="s">
        <v>28</v>
      </c>
      <c r="C15" s="47" t="s">
        <v>23</v>
      </c>
      <c r="E15" s="52" t="s">
        <v>56</v>
      </c>
      <c r="F15" s="51">
        <v>15</v>
      </c>
      <c r="G15" s="53">
        <v>20</v>
      </c>
    </row>
    <row r="16" spans="1:7" ht="24" thickBot="1">
      <c r="A16" s="46" t="s">
        <v>25</v>
      </c>
      <c r="B16" s="42" t="s">
        <v>27</v>
      </c>
      <c r="C16" s="47" t="s">
        <v>23</v>
      </c>
      <c r="E16" s="54" t="s">
        <v>57</v>
      </c>
      <c r="F16" s="55">
        <v>2</v>
      </c>
      <c r="G16" s="56">
        <v>3</v>
      </c>
    </row>
    <row r="17" spans="1:3">
      <c r="A17" s="46" t="s">
        <v>26</v>
      </c>
      <c r="B17" s="42" t="s">
        <v>28</v>
      </c>
      <c r="C17" s="47" t="s">
        <v>23</v>
      </c>
    </row>
    <row r="18" spans="1:3">
      <c r="A18" s="46" t="s">
        <v>150</v>
      </c>
      <c r="B18" s="42" t="s">
        <v>29</v>
      </c>
      <c r="C18" s="47" t="s">
        <v>27</v>
      </c>
    </row>
    <row r="19" spans="1:3" ht="24" thickBot="1">
      <c r="A19" s="48" t="s">
        <v>148</v>
      </c>
      <c r="B19" s="49" t="s">
        <v>149</v>
      </c>
      <c r="C19" s="50" t="s">
        <v>28</v>
      </c>
    </row>
  </sheetData>
  <mergeCells count="4">
    <mergeCell ref="A1:C1"/>
    <mergeCell ref="A11:C11"/>
    <mergeCell ref="E11:G11"/>
    <mergeCell ref="E3:G3"/>
  </mergeCells>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BRIEFING</vt:lpstr>
      <vt:lpstr>MRO FUERZA</vt:lpstr>
      <vt:lpstr>MRO MISION</vt:lpstr>
      <vt:lpstr>CRONOGRAMA</vt:lpstr>
      <vt:lpstr>TIS</vt:lpstr>
      <vt:lpstr>PLASTIFICAR</vt:lpstr>
      <vt:lpstr>BRIEFING!Print_Area</vt:lpstr>
      <vt:lpstr>CRONOGRAMA!Print_Area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T1°(Sm.) Mauricio G. Ibarr H.</dc:creator>
  <cp:lastModifiedBy>lenovo</cp:lastModifiedBy>
  <cp:lastPrinted>2024-04-17T18:16:27Z</cp:lastPrinted>
  <dcterms:created xsi:type="dcterms:W3CDTF">2021-04-04T16:39:04Z</dcterms:created>
  <dcterms:modified xsi:type="dcterms:W3CDTF">2024-11-04T11:45:59Z</dcterms:modified>
</cp:coreProperties>
</file>