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Tabla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7" i="2" l="1"/>
  <c r="H14" i="2"/>
  <c r="H9" i="2"/>
  <c r="H10" i="2"/>
  <c r="H11" i="2"/>
  <c r="H12" i="2"/>
  <c r="H13" i="2"/>
  <c r="H8" i="2"/>
  <c r="G10" i="2"/>
  <c r="G11" i="2" s="1"/>
  <c r="G12" i="2" s="1"/>
  <c r="G13" i="2" s="1"/>
  <c r="G9" i="2"/>
  <c r="G8" i="2"/>
  <c r="F9" i="2"/>
  <c r="F10" i="2"/>
  <c r="F11" i="2"/>
  <c r="F12" i="2"/>
  <c r="F13" i="2"/>
  <c r="F8" i="2"/>
  <c r="E10" i="2"/>
  <c r="E11" i="2" s="1"/>
  <c r="E12" i="2" s="1"/>
  <c r="E13" i="2" s="1"/>
  <c r="E9" i="2"/>
  <c r="E8" i="2"/>
  <c r="D14" i="2"/>
  <c r="W25" i="1"/>
  <c r="D7" i="1"/>
  <c r="D9" i="1"/>
  <c r="T9" i="1" l="1"/>
  <c r="U9" i="1" s="1"/>
  <c r="T8" i="1"/>
  <c r="U8" i="1" s="1"/>
  <c r="D8" i="1"/>
  <c r="T7" i="1"/>
  <c r="W20" i="1" l="1"/>
  <c r="W15" i="1"/>
  <c r="U7" i="1"/>
  <c r="W16" i="1" s="1"/>
  <c r="W21" i="1" l="1"/>
  <c r="W17" i="1"/>
  <c r="W14" i="1"/>
  <c r="X14" i="1" s="1"/>
  <c r="X15" i="1" s="1"/>
  <c r="X16" i="1" s="1"/>
  <c r="X17" i="1" s="1"/>
  <c r="X18" i="1" s="1"/>
  <c r="W18" i="1"/>
  <c r="W19" i="1"/>
  <c r="X19" i="1" l="1"/>
  <c r="X20" i="1" s="1"/>
  <c r="X21" i="1" s="1"/>
  <c r="Y19" i="1" s="1"/>
  <c r="Y18" i="1" l="1"/>
  <c r="Y21" i="1"/>
  <c r="Y17" i="1"/>
  <c r="Y16" i="1"/>
  <c r="Y15" i="1"/>
  <c r="Y14" i="1"/>
  <c r="Z14" i="1" s="1"/>
  <c r="Y20" i="1"/>
  <c r="Z15" i="1" l="1"/>
  <c r="Z16" i="1" s="1"/>
  <c r="Z17" i="1" s="1"/>
  <c r="Z18" i="1" s="1"/>
  <c r="Z19" i="1" s="1"/>
  <c r="Z20" i="1" s="1"/>
  <c r="Z21" i="1" s="1"/>
</calcChain>
</file>

<file path=xl/sharedStrings.xml><?xml version="1.0" encoding="utf-8"?>
<sst xmlns="http://schemas.openxmlformats.org/spreadsheetml/2006/main" count="51" uniqueCount="47">
  <si>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</si>
  <si>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</si>
  <si>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</si>
  <si>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</si>
  <si>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</si>
  <si>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</si>
  <si>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</si>
  <si>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</si>
  <si>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</si>
  <si>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</si>
  <si>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</si>
  <si>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</si>
  <si>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</si>
  <si>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</si>
  <si>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</si>
  <si>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</si>
  <si>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</si>
  <si>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</si>
  <si>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</si>
  <si>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</si>
  <si>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</si>
  <si>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</si>
  <si>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</si>
  <si>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</si>
  <si>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</si>
  <si>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</si>
  <si>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</si>
  <si>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Notas</t>
  </si>
  <si>
    <t>fi</t>
  </si>
  <si>
    <t>Fi</t>
  </si>
  <si>
    <t>hi%</t>
  </si>
  <si>
    <t>Hi%</t>
  </si>
  <si>
    <t>Media</t>
  </si>
  <si>
    <t>Mediana</t>
  </si>
  <si>
    <t>Moda</t>
  </si>
  <si>
    <t>n=</t>
  </si>
  <si>
    <t>8 y 9</t>
  </si>
  <si>
    <t>La mitad de los alumnos tuvieron a lo más un 8</t>
  </si>
  <si>
    <t>El promedio de las notas de los alumnos es 7,6</t>
  </si>
  <si>
    <t>La mayoria de los alumnos tuvieron un 8 o un 9</t>
  </si>
  <si>
    <t>4 familias tienen 3 hijos</t>
  </si>
  <si>
    <t>75 familias tienen a lo más 2 hijos</t>
  </si>
  <si>
    <t>El 31% de las familias tienen 1 hijo</t>
  </si>
  <si>
    <t>El 94% de las familias tienen a lo más 2 hijos</t>
  </si>
  <si>
    <t>En Promedio las familias tienen a lo más 1 hijo</t>
  </si>
  <si>
    <t>La mayoria de las familias no tienen hijos</t>
  </si>
  <si>
    <t>La mitad de las failias tienen 1 hijo a lo más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</si>
</sst>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62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7" xfId="0" applyFont="1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9" fontId="0" fillId="0" borderId="5" xfId="1" applyFont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0" xfId="0" applyAlignment="1">
      <alignment horizontal="right" vertical="center" wrapText="1"/>
    </xf>
    <xf numFmtId="16" fontId="0" fillId="0" borderId="5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0" fillId="0" borderId="5" xfId="0" applyBorder="1" applyAlignment="1">
      <alignment horizontal="center"/>
    </xf>
    <xf numFmtId="1" fontId="0" fillId="0" borderId="5" xfId="0" applyNumberForma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A27"/>
  <sheetViews>
    <sheetView topLeftCell="A7" zoomScaleNormal="100" workbookViewId="0">
      <selection activeCell="X27" sqref="X27:AA27"/>
    </sheetView>
  </sheetViews>
  <sheetFormatPr baseColWidth="10" defaultRowHeight="15" x14ac:dyDescent="0.25"/>
  <cols>
    <col min="2" max="2" width="9" customWidth="1"/>
    <col min="4" max="5" width="3.7109375" customWidth="1"/>
    <col min="6" max="6" width="7.140625" customWidth="1"/>
    <col min="7" max="7" width="9" customWidth="1"/>
    <col min="8" max="21" width="3.7109375" customWidth="1"/>
  </cols>
  <sheetData>
    <row r="5" spans="2:26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6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6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6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6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6" x14ac:dyDescent="0.25">
      <c r="C10" s="2"/>
      <c r="T10" s="2"/>
    </row>
    <row r="13" spans="2:26" ht="18" x14ac:dyDescent="0.25">
      <c r="C13" s="12" t="s">
        <v>0</v>
      </c>
      <c r="V13" s="38" t="s">
        <v>27</v>
      </c>
      <c r="W13" s="38" t="s">
        <v>28</v>
      </c>
      <c r="X13" s="38" t="s">
        <v>29</v>
      </c>
      <c r="Y13" s="38" t="s">
        <v>30</v>
      </c>
      <c r="Z13" s="38" t="s">
        <v>31</v>
      </c>
    </row>
    <row r="14" spans="2:26" ht="15.75" x14ac:dyDescent="0.25">
      <c r="B14" s="28">
        <v>1</v>
      </c>
      <c r="C14" s="35" t="s">
        <v>19</v>
      </c>
      <c r="D14" s="35"/>
      <c r="E14" s="35"/>
      <c r="F14" s="35"/>
      <c r="G14" s="35"/>
      <c r="H14" s="35"/>
      <c r="I14" s="35"/>
      <c r="J14" s="35"/>
      <c r="K14" s="35"/>
      <c r="V14" s="37">
        <v>3</v>
      </c>
      <c r="W14" s="37">
        <f>COUNTIF(Tabla,V14)</f>
        <v>1</v>
      </c>
      <c r="X14" s="37">
        <f>W14</f>
        <v>1</v>
      </c>
      <c r="Y14" s="48">
        <f>W14/$X$21</f>
        <v>1.8518518518518517E-2</v>
      </c>
      <c r="Z14" s="49">
        <f>Y14</f>
        <v>1.8518518518518517E-2</v>
      </c>
    </row>
    <row r="15" spans="2:26" ht="15.75" x14ac:dyDescent="0.25">
      <c r="B15" s="28">
        <v>2</v>
      </c>
      <c r="C15" s="35" t="s">
        <v>14</v>
      </c>
      <c r="D15" s="35"/>
      <c r="E15" s="35"/>
      <c r="F15" s="35"/>
      <c r="G15" s="32"/>
      <c r="V15" s="37">
        <v>4</v>
      </c>
      <c r="W15" s="37">
        <f>COUNTIF(Tabla,V15)</f>
        <v>2</v>
      </c>
      <c r="X15" s="37">
        <f>SUM(W15,X14)</f>
        <v>3</v>
      </c>
      <c r="Y15" s="48">
        <f t="shared" ref="Y15:Y21" si="2">W15/$X$21</f>
        <v>3.7037037037037035E-2</v>
      </c>
      <c r="Z15" s="49">
        <f>SUM(Y15,Z14)</f>
        <v>5.5555555555555552E-2</v>
      </c>
    </row>
    <row r="16" spans="2:26" ht="15.75" x14ac:dyDescent="0.25">
      <c r="B16" s="28">
        <v>3</v>
      </c>
      <c r="C16" s="36" t="s">
        <v>13</v>
      </c>
      <c r="D16" s="36"/>
      <c r="E16" s="36"/>
      <c r="F16" s="36"/>
      <c r="G16" s="33"/>
      <c r="V16" s="37">
        <v>5</v>
      </c>
      <c r="W16" s="37">
        <f>COUNTIF(Tabla,V16)</f>
        <v>6</v>
      </c>
      <c r="X16" s="37">
        <f>SUM(W16,X15)</f>
        <v>9</v>
      </c>
      <c r="Y16" s="48">
        <f t="shared" si="2"/>
        <v>0.1111111111111111</v>
      </c>
      <c r="Z16" s="49">
        <f>SUM(Y16,Z15)</f>
        <v>0.16666666666666666</v>
      </c>
    </row>
    <row r="17" spans="2:27" ht="15.75" x14ac:dyDescent="0.25">
      <c r="B17" s="28">
        <v>4</v>
      </c>
      <c r="C17" s="35" t="s">
        <v>15</v>
      </c>
      <c r="D17" s="35"/>
      <c r="E17" s="35"/>
      <c r="F17" s="35"/>
      <c r="G17" s="35"/>
      <c r="V17" s="37">
        <v>6</v>
      </c>
      <c r="W17" s="37">
        <f>COUNTIF(Tabla,V17)</f>
        <v>2</v>
      </c>
      <c r="X17" s="37">
        <f>SUM(W17,X16)</f>
        <v>11</v>
      </c>
      <c r="Y17" s="48">
        <f t="shared" si="2"/>
        <v>3.7037037037037035E-2</v>
      </c>
      <c r="Z17" s="49">
        <f>SUM(Y17,Z16)</f>
        <v>0.20370370370370369</v>
      </c>
    </row>
    <row r="18" spans="2:27" ht="15.75" x14ac:dyDescent="0.25">
      <c r="B18" s="28">
        <v>5</v>
      </c>
      <c r="C18" s="35" t="s">
        <v>16</v>
      </c>
      <c r="D18" s="35"/>
      <c r="E18" s="35"/>
      <c r="F18" s="35"/>
      <c r="G18" s="35"/>
      <c r="V18" s="37">
        <v>7</v>
      </c>
      <c r="W18" s="37">
        <f>COUNTIF(Tabla,V18)</f>
        <v>11</v>
      </c>
      <c r="X18" s="37">
        <f t="shared" ref="X18:X21" si="3">SUM(W18,X17)</f>
        <v>22</v>
      </c>
      <c r="Y18" s="48">
        <f t="shared" si="2"/>
        <v>0.20370370370370369</v>
      </c>
      <c r="Z18" s="49">
        <f t="shared" ref="Z18:Z21" si="4">SUM(Y18,Z17)</f>
        <v>0.40740740740740738</v>
      </c>
    </row>
    <row r="19" spans="2:27" ht="15.75" x14ac:dyDescent="0.25">
      <c r="B19" s="28">
        <v>6</v>
      </c>
      <c r="C19" s="35" t="s">
        <v>17</v>
      </c>
      <c r="D19" s="35"/>
      <c r="E19" s="35"/>
      <c r="F19" s="35"/>
      <c r="G19" s="35"/>
      <c r="V19" s="37">
        <v>8</v>
      </c>
      <c r="W19" s="37">
        <f>COUNTIF(Tabla,V19)</f>
        <v>13</v>
      </c>
      <c r="X19" s="37">
        <f t="shared" si="3"/>
        <v>35</v>
      </c>
      <c r="Y19" s="48">
        <f t="shared" si="2"/>
        <v>0.24074074074074073</v>
      </c>
      <c r="Z19" s="49">
        <f t="shared" si="4"/>
        <v>0.64814814814814814</v>
      </c>
    </row>
    <row r="20" spans="2:27" ht="15.75" x14ac:dyDescent="0.25">
      <c r="B20" s="28">
        <v>7</v>
      </c>
      <c r="C20" s="36" t="s">
        <v>18</v>
      </c>
      <c r="D20" s="36"/>
      <c r="E20" s="36"/>
      <c r="F20" s="36"/>
      <c r="G20" s="36"/>
      <c r="V20" s="37">
        <v>9</v>
      </c>
      <c r="W20" s="37">
        <f>COUNTIF(Tabla,V20)</f>
        <v>13</v>
      </c>
      <c r="X20" s="37">
        <f t="shared" si="3"/>
        <v>48</v>
      </c>
      <c r="Y20" s="48">
        <f t="shared" si="2"/>
        <v>0.24074074074074073</v>
      </c>
      <c r="Z20" s="49">
        <f t="shared" si="4"/>
        <v>0.88888888888888884</v>
      </c>
    </row>
    <row r="21" spans="2:27" s="45" customFormat="1" ht="15.75" x14ac:dyDescent="0.25">
      <c r="B21" s="46">
        <v>8</v>
      </c>
      <c r="C21" s="39" t="s">
        <v>20</v>
      </c>
      <c r="D21" s="40"/>
      <c r="E21" s="40"/>
      <c r="F21" s="40"/>
      <c r="G21" s="40"/>
      <c r="H21" s="40"/>
      <c r="I21" s="41"/>
      <c r="V21" s="47">
        <v>10</v>
      </c>
      <c r="W21" s="37">
        <f>COUNTIF(Tabla,V21)</f>
        <v>6</v>
      </c>
      <c r="X21" s="37">
        <f t="shared" si="3"/>
        <v>54</v>
      </c>
      <c r="Y21" s="48">
        <f t="shared" si="2"/>
        <v>0.1111111111111111</v>
      </c>
      <c r="Z21" s="49">
        <f t="shared" si="4"/>
        <v>1</v>
      </c>
    </row>
    <row r="22" spans="2:27" s="45" customFormat="1" ht="24.75" customHeight="1" x14ac:dyDescent="0.25">
      <c r="C22" s="42"/>
      <c r="D22" s="43"/>
      <c r="E22" s="43"/>
      <c r="F22" s="43"/>
      <c r="G22" s="43"/>
      <c r="H22" s="43"/>
      <c r="I22" s="44"/>
      <c r="V22" s="53" t="s">
        <v>35</v>
      </c>
      <c r="W22" s="47">
        <v>54</v>
      </c>
    </row>
    <row r="25" spans="2:27" x14ac:dyDescent="0.25">
      <c r="V25" s="38" t="s">
        <v>32</v>
      </c>
      <c r="W25" s="55">
        <f>AVERAGE(Tabla)</f>
        <v>7.6111111111111107</v>
      </c>
      <c r="X25" s="51" t="s">
        <v>38</v>
      </c>
      <c r="Y25" s="51"/>
      <c r="Z25" s="51"/>
      <c r="AA25" s="52"/>
    </row>
    <row r="26" spans="2:27" x14ac:dyDescent="0.25">
      <c r="V26" s="38" t="s">
        <v>33</v>
      </c>
      <c r="W26" s="37">
        <v>8</v>
      </c>
      <c r="X26" s="51" t="s">
        <v>37</v>
      </c>
      <c r="Y26" s="51"/>
      <c r="Z26" s="51"/>
      <c r="AA26" s="52"/>
    </row>
    <row r="27" spans="2:27" x14ac:dyDescent="0.25">
      <c r="V27" s="38" t="s">
        <v>34</v>
      </c>
      <c r="W27" s="54" t="s">
        <v>36</v>
      </c>
      <c r="X27" s="51" t="s">
        <v>39</v>
      </c>
      <c r="Y27" s="51"/>
      <c r="Z27" s="51"/>
      <c r="AA27" s="52"/>
    </row>
  </sheetData>
  <mergeCells count="11">
    <mergeCell ref="X27:AA27"/>
    <mergeCell ref="X25:AA25"/>
    <mergeCell ref="X26:AA26"/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31"/>
  <sheetViews>
    <sheetView tabSelected="1" topLeftCell="A13" zoomScale="90" zoomScaleNormal="90" workbookViewId="0">
      <selection activeCell="K27" sqref="K27:N27"/>
    </sheetView>
  </sheetViews>
  <sheetFormatPr baseColWidth="10" defaultRowHeight="15" x14ac:dyDescent="0.25"/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 x14ac:dyDescent="0.3">
      <c r="C8" s="14">
        <v>0</v>
      </c>
      <c r="D8" s="14">
        <v>30</v>
      </c>
      <c r="E8" s="15">
        <f>D8</f>
        <v>30</v>
      </c>
      <c r="F8" s="56">
        <f>D8/$D$14</f>
        <v>0.375</v>
      </c>
      <c r="G8" s="57">
        <f>F8</f>
        <v>0.375</v>
      </c>
      <c r="H8" s="16">
        <f>D8*C8</f>
        <v>0</v>
      </c>
    </row>
    <row r="9" spans="3:9" ht="18.75" thickBot="1" x14ac:dyDescent="0.3">
      <c r="C9" s="17">
        <v>1</v>
      </c>
      <c r="D9" s="17">
        <v>25</v>
      </c>
      <c r="E9" s="18">
        <f>SUM(D9,E8)</f>
        <v>55</v>
      </c>
      <c r="F9" s="56">
        <f t="shared" ref="F9:F13" si="0">D9/$D$14</f>
        <v>0.3125</v>
      </c>
      <c r="G9" s="58">
        <f>SUM(F9,G8)</f>
        <v>0.6875</v>
      </c>
      <c r="H9" s="16">
        <f t="shared" ref="H9:H13" si="1">D9*C9</f>
        <v>25</v>
      </c>
    </row>
    <row r="10" spans="3:9" ht="18.75" thickBot="1" x14ac:dyDescent="0.3">
      <c r="C10" s="17">
        <v>2</v>
      </c>
      <c r="D10" s="17">
        <v>20</v>
      </c>
      <c r="E10" s="18">
        <f t="shared" ref="E10:E13" si="2">SUM(D10,E9)</f>
        <v>75</v>
      </c>
      <c r="F10" s="56">
        <f t="shared" si="0"/>
        <v>0.25</v>
      </c>
      <c r="G10" s="58">
        <f t="shared" ref="G10:G13" si="3">SUM(F10,G9)</f>
        <v>0.9375</v>
      </c>
      <c r="H10" s="16">
        <f t="shared" si="1"/>
        <v>40</v>
      </c>
    </row>
    <row r="11" spans="3:9" ht="18.75" thickBot="1" x14ac:dyDescent="0.3">
      <c r="C11" s="17">
        <v>3</v>
      </c>
      <c r="D11" s="17">
        <v>4</v>
      </c>
      <c r="E11" s="18">
        <f t="shared" si="2"/>
        <v>79</v>
      </c>
      <c r="F11" s="56">
        <f t="shared" si="0"/>
        <v>0.05</v>
      </c>
      <c r="G11" s="58">
        <f t="shared" si="3"/>
        <v>0.98750000000000004</v>
      </c>
      <c r="H11" s="16">
        <f t="shared" si="1"/>
        <v>12</v>
      </c>
    </row>
    <row r="12" spans="3:9" ht="18.75" thickBot="1" x14ac:dyDescent="0.3">
      <c r="C12" s="19">
        <v>4</v>
      </c>
      <c r="D12" s="19">
        <v>1</v>
      </c>
      <c r="E12" s="18">
        <f t="shared" si="2"/>
        <v>80</v>
      </c>
      <c r="F12" s="56">
        <f t="shared" si="0"/>
        <v>1.2500000000000001E-2</v>
      </c>
      <c r="G12" s="58">
        <f t="shared" si="3"/>
        <v>1</v>
      </c>
      <c r="H12" s="16">
        <f t="shared" si="1"/>
        <v>4</v>
      </c>
    </row>
    <row r="13" spans="3:9" ht="18.75" thickBot="1" x14ac:dyDescent="0.3">
      <c r="C13" s="20">
        <v>5</v>
      </c>
      <c r="D13" s="20">
        <v>0</v>
      </c>
      <c r="E13" s="18">
        <f t="shared" si="2"/>
        <v>80</v>
      </c>
      <c r="F13" s="56">
        <f t="shared" si="0"/>
        <v>0</v>
      </c>
      <c r="G13" s="58">
        <f t="shared" si="3"/>
        <v>1</v>
      </c>
      <c r="H13" s="16">
        <f t="shared" si="1"/>
        <v>0</v>
      </c>
      <c r="I13" s="2"/>
    </row>
    <row r="14" spans="3:9" ht="18.75" thickBot="1" x14ac:dyDescent="0.3">
      <c r="C14" s="21" t="s">
        <v>12</v>
      </c>
      <c r="D14" s="22">
        <f>SUM(D8:D13)</f>
        <v>80</v>
      </c>
      <c r="E14" s="23"/>
      <c r="F14" s="23"/>
      <c r="G14" s="23"/>
      <c r="H14" s="61">
        <f>SUM(H8:H13)</f>
        <v>81</v>
      </c>
      <c r="I14" s="2"/>
    </row>
    <row r="15" spans="3:9" ht="18" x14ac:dyDescent="0.25">
      <c r="C15" s="21"/>
      <c r="D15" s="21"/>
      <c r="E15" s="23"/>
      <c r="F15" s="23"/>
      <c r="G15" s="23"/>
      <c r="I15" s="2"/>
    </row>
    <row r="16" spans="3:9" x14ac:dyDescent="0.25">
      <c r="D16" s="24"/>
    </row>
    <row r="17" spans="2:14" ht="18" x14ac:dyDescent="0.25">
      <c r="C17" s="12" t="s">
        <v>0</v>
      </c>
    </row>
    <row r="18" spans="2:14" ht="18" x14ac:dyDescent="0.25">
      <c r="B18" s="34">
        <v>1</v>
      </c>
      <c r="C18" s="26" t="s">
        <v>6</v>
      </c>
      <c r="D18" s="2"/>
      <c r="E18" s="2"/>
      <c r="F18" s="2"/>
      <c r="G18" s="2"/>
      <c r="H18" s="27"/>
    </row>
    <row r="19" spans="2:14" ht="18" x14ac:dyDescent="0.25">
      <c r="B19" s="34"/>
      <c r="C19" s="26"/>
      <c r="D19" s="2"/>
      <c r="E19" s="2"/>
      <c r="F19" s="2"/>
      <c r="G19" s="2"/>
      <c r="H19" s="27"/>
    </row>
    <row r="20" spans="2:14" ht="21" x14ac:dyDescent="0.35">
      <c r="B20" s="34">
        <v>2</v>
      </c>
      <c r="C20" s="25" t="s">
        <v>22</v>
      </c>
      <c r="E20" s="59" t="s">
        <v>40</v>
      </c>
      <c r="F20" s="59"/>
      <c r="G20" s="59"/>
      <c r="H20" s="59"/>
    </row>
    <row r="21" spans="2:14" ht="18" x14ac:dyDescent="0.25">
      <c r="B21" s="34">
        <v>3</v>
      </c>
      <c r="C21" s="25" t="s">
        <v>23</v>
      </c>
      <c r="E21" s="59" t="s">
        <v>41</v>
      </c>
      <c r="F21" s="59"/>
      <c r="G21" s="59"/>
      <c r="H21" s="59"/>
    </row>
    <row r="22" spans="2:14" ht="21" x14ac:dyDescent="0.35">
      <c r="B22" s="34">
        <v>4</v>
      </c>
      <c r="C22" s="25" t="s">
        <v>24</v>
      </c>
      <c r="E22" s="59" t="s">
        <v>42</v>
      </c>
      <c r="F22" s="59"/>
      <c r="G22" s="59"/>
      <c r="H22" s="59"/>
    </row>
    <row r="23" spans="2:14" ht="21" x14ac:dyDescent="0.35">
      <c r="B23" s="34">
        <v>5</v>
      </c>
      <c r="C23" s="25" t="s">
        <v>25</v>
      </c>
      <c r="E23" s="59" t="s">
        <v>43</v>
      </c>
      <c r="F23" s="59"/>
      <c r="G23" s="59"/>
      <c r="H23" s="59"/>
    </row>
    <row r="24" spans="2:14" ht="18" x14ac:dyDescent="0.25">
      <c r="B24" s="34"/>
      <c r="C24" s="25"/>
    </row>
    <row r="25" spans="2:14" ht="18" x14ac:dyDescent="0.25">
      <c r="B25" s="34">
        <v>6</v>
      </c>
      <c r="C25" s="25" t="s">
        <v>7</v>
      </c>
      <c r="I25" s="38" t="s">
        <v>32</v>
      </c>
      <c r="J25" s="37">
        <v>1</v>
      </c>
      <c r="K25" s="50" t="s">
        <v>44</v>
      </c>
      <c r="L25" s="50"/>
      <c r="M25" s="50"/>
      <c r="N25" s="50"/>
    </row>
    <row r="26" spans="2:14" ht="18" x14ac:dyDescent="0.25">
      <c r="B26" s="34"/>
      <c r="C26" s="25"/>
      <c r="I26" s="38" t="s">
        <v>34</v>
      </c>
      <c r="J26" s="37">
        <v>0</v>
      </c>
      <c r="K26" s="50" t="s">
        <v>45</v>
      </c>
      <c r="L26" s="50"/>
      <c r="M26" s="50"/>
      <c r="N26" s="50"/>
    </row>
    <row r="27" spans="2:14" ht="18" x14ac:dyDescent="0.25">
      <c r="B27" s="34">
        <v>7</v>
      </c>
      <c r="C27" s="25" t="s">
        <v>8</v>
      </c>
      <c r="I27" s="38" t="s">
        <v>33</v>
      </c>
      <c r="J27" s="60">
        <f>H14/D14</f>
        <v>1.0125</v>
      </c>
      <c r="K27" s="50" t="s">
        <v>46</v>
      </c>
      <c r="L27" s="50"/>
      <c r="M27" s="50"/>
      <c r="N27" s="50"/>
    </row>
    <row r="28" spans="2:14" ht="18" x14ac:dyDescent="0.25">
      <c r="B28" s="34"/>
      <c r="C28" s="25"/>
    </row>
    <row r="29" spans="2:14" ht="18" x14ac:dyDescent="0.25">
      <c r="B29" s="34">
        <v>8</v>
      </c>
      <c r="C29" s="25" t="s">
        <v>9</v>
      </c>
    </row>
    <row r="30" spans="2:14" ht="18" x14ac:dyDescent="0.25">
      <c r="B30" s="34"/>
      <c r="C30" s="25"/>
    </row>
    <row r="31" spans="2:14" ht="18" x14ac:dyDescent="0.25">
      <c r="B31" s="34">
        <v>9</v>
      </c>
      <c r="C31" s="25" t="s">
        <v>26</v>
      </c>
    </row>
  </sheetData>
  <mergeCells count="7">
    <mergeCell ref="E20:H20"/>
    <mergeCell ref="E21:H21"/>
    <mergeCell ref="E22:H22"/>
    <mergeCell ref="E23:H23"/>
    <mergeCell ref="K25:N25"/>
    <mergeCell ref="K26:N26"/>
    <mergeCell ref="K27:N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 de Sistema</cp:lastModifiedBy>
  <dcterms:created xsi:type="dcterms:W3CDTF">2022-05-09T04:31:12Z</dcterms:created>
  <dcterms:modified xsi:type="dcterms:W3CDTF">2025-05-20T14:51:09Z</dcterms:modified>
</cp:coreProperties>
</file>