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4" i="2"/>
  <c r="J23"/>
  <c r="J22"/>
  <c r="K16" i="1"/>
  <c r="K18"/>
  <c r="I8" i="2"/>
  <c r="I9" s="1"/>
  <c r="I10" s="1"/>
  <c r="I11" s="1"/>
  <c r="I12" s="1"/>
  <c r="I13" s="1"/>
  <c r="I14" s="1"/>
  <c r="I15" s="1"/>
  <c r="I7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K17" i="1"/>
  <c r="J8"/>
  <c r="J9" s="1"/>
  <c r="J10" s="1"/>
  <c r="J11" s="1"/>
  <c r="J12" s="1"/>
  <c r="J7"/>
  <c r="J6"/>
  <c r="I7"/>
  <c r="I8"/>
  <c r="I9"/>
  <c r="I10"/>
  <c r="I11"/>
  <c r="I12"/>
  <c r="I6"/>
  <c r="H8"/>
  <c r="H9" s="1"/>
  <c r="H10" s="1"/>
  <c r="H11" s="1"/>
  <c r="H12" s="1"/>
  <c r="H7"/>
  <c r="H6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<sst xmlns="http://schemas.openxmlformats.org/spreadsheetml/2006/main" count="36" uniqueCount="27">
  <si>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</si>
  <si>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</si>
  <si>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</si>
  <si>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</si>
  <si>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</si>
  <si>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</si>
  <si>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</si>
  <si>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</si>
  <si>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</si>
  <si>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r>
      <t>X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</si>
  <si>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</si>
  <si>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</si>
  <si>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</si>
  <si>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</si>
  <si>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</si>
  <si>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Mo=</t>
  </si>
  <si>
    <t>Me=</t>
  </si>
  <si>
    <t>X=</t>
  </si>
  <si>
    <t xml:space="preserve">X= </t>
  </si>
  <si>
    <t>El promedio de minutos en que los brigadieres ocupan el celular mensualmente es 1080 minutos</t>
  </si>
  <si>
    <t xml:space="preserve">Mo= </t>
  </si>
  <si>
    <t xml:space="preserve">Me= </t>
  </si>
  <si>
    <t>El 50% de los brigadieres utilizan el celular a lo más 1025 minutos mensuales</t>
  </si>
  <si>
    <t>La mayoría de brigadieres utiliza el celular 967 minutos mensuales</t>
  </si>
  <si>
    <t>La estatura más común de los cadetes es 1,79 m</t>
  </si>
  <si>
    <t>El promedio de estaturas de los cadetes es de 1,81 m</t>
  </si>
  <si>
    <t>El 50% de cadetes mide a lo menos 1,81 m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</si>
</sst>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2" fontId="0" fillId="0" borderId="0" xfId="0" applyNumberFormat="1"/>
    <xf numFmtId="1" fontId="0" fillId="0" borderId="0" xfId="0" applyNumberFormat="1"/>
    <xf numFmtId="2" fontId="4" fillId="0" borderId="7" xfId="0" applyNumberFormat="1" applyFont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topLeftCell="A4" workbookViewId="0">
      <selection activeCell="C19" sqref="C19"/>
    </sheetView>
  </sheetViews>
  <sheetFormatPr baseColWidth="10" defaultRowHeight="15"/>
  <cols>
    <col min="11" max="11" width="11.5703125" bestFit="1" customWidth="1"/>
  </cols>
  <sheetData>
    <row r="3" spans="2:14" ht="18">
      <c r="B3" s="15" t="s">
        <v>11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9.5" thickBot="1">
      <c r="D5" s="23" t="s">
        <v>10</v>
      </c>
      <c r="E5" s="24"/>
      <c r="F5" s="14" t="s">
        <v>9</v>
      </c>
      <c r="G5" s="14" t="s">
        <v>8</v>
      </c>
      <c r="H5" s="14" t="s">
        <v>7</v>
      </c>
      <c r="I5" s="14" t="s">
        <v>6</v>
      </c>
      <c r="J5" s="14" t="s">
        <v>5</v>
      </c>
    </row>
    <row r="6" spans="2:14" ht="15.75" thickBot="1">
      <c r="D6" s="13">
        <v>500</v>
      </c>
      <c r="E6" s="12">
        <v>700</v>
      </c>
      <c r="F6" s="11">
        <f>(D6+E6)/2</f>
        <v>600</v>
      </c>
      <c r="G6" s="11">
        <v>10</v>
      </c>
      <c r="H6" s="10">
        <f>G6</f>
        <v>10</v>
      </c>
      <c r="I6" s="27">
        <f>G6/$H$12</f>
        <v>0.18181818181818182</v>
      </c>
      <c r="J6" s="28">
        <f>I6</f>
        <v>0.18181818181818182</v>
      </c>
    </row>
    <row r="7" spans="2:14" ht="15.75" thickBot="1">
      <c r="D7" s="9">
        <v>700</v>
      </c>
      <c r="E7" s="8">
        <v>900</v>
      </c>
      <c r="F7" s="11">
        <f t="shared" ref="F7:F12" si="0">(D7+E7)/2</f>
        <v>800</v>
      </c>
      <c r="G7" s="7">
        <v>10</v>
      </c>
      <c r="H7" s="6">
        <f>H6+G7</f>
        <v>20</v>
      </c>
      <c r="I7" s="27">
        <f t="shared" ref="I7:I12" si="1">G7/$H$12</f>
        <v>0.18181818181818182</v>
      </c>
      <c r="J7" s="29">
        <f>J6+I7</f>
        <v>0.36363636363636365</v>
      </c>
    </row>
    <row r="8" spans="2:14" ht="15.75" thickBot="1">
      <c r="D8" s="9">
        <v>900</v>
      </c>
      <c r="E8" s="8">
        <v>1100</v>
      </c>
      <c r="F8" s="11">
        <f t="shared" si="0"/>
        <v>1000</v>
      </c>
      <c r="G8" s="7">
        <v>12</v>
      </c>
      <c r="H8" s="6">
        <f t="shared" ref="H8:H12" si="2">H7+G8</f>
        <v>32</v>
      </c>
      <c r="I8" s="27">
        <f t="shared" si="1"/>
        <v>0.21818181818181817</v>
      </c>
      <c r="J8" s="29">
        <f t="shared" ref="J8:J12" si="3">J7+I8</f>
        <v>0.58181818181818179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2"/>
        <v>40</v>
      </c>
      <c r="I9" s="27">
        <f t="shared" si="1"/>
        <v>0.14545454545454545</v>
      </c>
      <c r="J9" s="29">
        <f t="shared" si="3"/>
        <v>0.72727272727272729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2"/>
        <v>46</v>
      </c>
      <c r="I10" s="27">
        <f t="shared" si="1"/>
        <v>0.10909090909090909</v>
      </c>
      <c r="J10" s="29">
        <f t="shared" si="3"/>
        <v>0.83636363636363642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2"/>
        <v>50</v>
      </c>
      <c r="I11" s="27">
        <f t="shared" si="1"/>
        <v>7.2727272727272724E-2</v>
      </c>
      <c r="J11" s="29">
        <f t="shared" si="3"/>
        <v>0.90909090909090917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6">
        <f t="shared" si="2"/>
        <v>55</v>
      </c>
      <c r="I12" s="27">
        <f t="shared" si="1"/>
        <v>9.0909090909090912E-2</v>
      </c>
      <c r="J12" s="29">
        <f t="shared" si="3"/>
        <v>1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J16" t="s">
        <v>20</v>
      </c>
      <c r="K16" s="31">
        <f>D8+((G8-G7)/((G8-G7)+(G8-G9)))*200</f>
        <v>966.66666666666663</v>
      </c>
      <c r="L16" t="s">
        <v>23</v>
      </c>
    </row>
    <row r="17" spans="3:12" ht="18">
      <c r="C17" s="1" t="s">
        <v>1</v>
      </c>
      <c r="D17" s="1"/>
      <c r="E17" s="1"/>
      <c r="F17" s="1"/>
      <c r="J17" t="s">
        <v>18</v>
      </c>
      <c r="K17">
        <f>(F6*G6+F7*G7+F8*G8+F9*G9+F10*G10+F11*G11+F12*G12)/55</f>
        <v>1080</v>
      </c>
      <c r="L17" t="s">
        <v>19</v>
      </c>
    </row>
    <row r="18" spans="3:12" ht="18">
      <c r="C18" s="1" t="s">
        <v>0</v>
      </c>
      <c r="D18" s="1"/>
      <c r="E18" s="1"/>
      <c r="F18" s="1"/>
      <c r="J18" t="s">
        <v>21</v>
      </c>
      <c r="K18">
        <f>D8+(((H12/2)-H7)/G8)*200</f>
        <v>1025</v>
      </c>
      <c r="L18" t="s">
        <v>22</v>
      </c>
    </row>
    <row r="19" spans="3:12" ht="18">
      <c r="C19" s="1"/>
    </row>
  </sheetData>
  <mergeCells count="1">
    <mergeCell ref="D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K26"/>
  <sheetViews>
    <sheetView tabSelected="1" workbookViewId="0">
      <selection activeCell="I27" sqref="I27"/>
    </sheetView>
  </sheetViews>
  <sheetFormatPr baseColWidth="10" defaultRowHeight="15"/>
  <sheetData>
    <row r="3" spans="3:9" ht="18">
      <c r="C3" s="1" t="s">
        <v>14</v>
      </c>
      <c r="D3" s="1"/>
      <c r="E3" s="1"/>
      <c r="F3" s="1"/>
      <c r="G3" s="1"/>
    </row>
    <row r="4" spans="3:9" ht="15.75" thickBot="1"/>
    <row r="5" spans="3:9" ht="19.5" thickBot="1">
      <c r="C5" s="25" t="s">
        <v>12</v>
      </c>
      <c r="D5" s="26"/>
      <c r="E5" s="21" t="s">
        <v>13</v>
      </c>
      <c r="F5" s="18" t="s">
        <v>8</v>
      </c>
      <c r="G5" s="14" t="s">
        <v>7</v>
      </c>
      <c r="H5" s="14" t="s">
        <v>6</v>
      </c>
      <c r="I5" s="14" t="s">
        <v>5</v>
      </c>
    </row>
    <row r="6" spans="3:9" ht="15.75" thickBot="1">
      <c r="C6" s="19">
        <v>1.65</v>
      </c>
      <c r="D6" s="17">
        <v>1.7</v>
      </c>
      <c r="E6" s="32">
        <f>(C6+D6)/2</f>
        <v>1.6749999999999998</v>
      </c>
      <c r="F6" s="11">
        <v>12</v>
      </c>
      <c r="G6" s="10">
        <f>F6</f>
        <v>12</v>
      </c>
      <c r="H6" s="27">
        <f>F6/$F$16</f>
        <v>0.06</v>
      </c>
      <c r="I6" s="28">
        <f>H6</f>
        <v>0.06</v>
      </c>
    </row>
    <row r="7" spans="3:9" ht="15.75" thickBot="1">
      <c r="C7" s="19">
        <v>1.7</v>
      </c>
      <c r="D7" s="16">
        <v>1.75</v>
      </c>
      <c r="E7" s="32">
        <f t="shared" ref="E7:E15" si="0">(C7+D7)/2</f>
        <v>1.7250000000000001</v>
      </c>
      <c r="F7" s="7">
        <v>24</v>
      </c>
      <c r="G7" s="6">
        <f>G6+F7</f>
        <v>36</v>
      </c>
      <c r="H7" s="27">
        <f t="shared" ref="H7:H15" si="1">F7/$F$16</f>
        <v>0.12</v>
      </c>
      <c r="I7" s="29">
        <f>I6+H7</f>
        <v>0.18</v>
      </c>
    </row>
    <row r="8" spans="3:9" ht="15.75" thickBot="1">
      <c r="C8" s="19">
        <f>D7</f>
        <v>1.75</v>
      </c>
      <c r="D8" s="17">
        <f>C8+0.05</f>
        <v>1.8</v>
      </c>
      <c r="E8" s="32">
        <f t="shared" si="0"/>
        <v>1.7749999999999999</v>
      </c>
      <c r="F8" s="7">
        <v>50</v>
      </c>
      <c r="G8" s="6">
        <f t="shared" ref="G8:G15" si="2">G7+F8</f>
        <v>86</v>
      </c>
      <c r="H8" s="27">
        <f t="shared" si="1"/>
        <v>0.25</v>
      </c>
      <c r="I8" s="29">
        <f t="shared" ref="I8:I15" si="3">I7+H8</f>
        <v>0.43</v>
      </c>
    </row>
    <row r="9" spans="3:9" ht="15.75" thickBot="1">
      <c r="C9" s="20">
        <f>D8</f>
        <v>1.8</v>
      </c>
      <c r="D9" s="17">
        <f>C9+0.03</f>
        <v>1.83</v>
      </c>
      <c r="E9" s="32">
        <f t="shared" si="0"/>
        <v>1.8149999999999999</v>
      </c>
      <c r="F9" s="7">
        <v>40</v>
      </c>
      <c r="G9" s="6">
        <f t="shared" si="2"/>
        <v>126</v>
      </c>
      <c r="H9" s="27">
        <f t="shared" si="1"/>
        <v>0.2</v>
      </c>
      <c r="I9" s="29">
        <f t="shared" si="3"/>
        <v>0.63</v>
      </c>
    </row>
    <row r="10" spans="3:9" ht="15.75" thickBot="1">
      <c r="C10" s="19">
        <f t="shared" ref="C10:C12" si="4">D9</f>
        <v>1.83</v>
      </c>
      <c r="D10" s="17">
        <f t="shared" ref="D10:D12" si="5">C10+0.03</f>
        <v>1.86</v>
      </c>
      <c r="E10" s="32">
        <f t="shared" si="0"/>
        <v>1.8450000000000002</v>
      </c>
      <c r="F10" s="7">
        <v>24</v>
      </c>
      <c r="G10" s="6">
        <f t="shared" si="2"/>
        <v>150</v>
      </c>
      <c r="H10" s="27">
        <f t="shared" si="1"/>
        <v>0.12</v>
      </c>
      <c r="I10" s="29">
        <f t="shared" si="3"/>
        <v>0.75</v>
      </c>
    </row>
    <row r="11" spans="3:9" ht="15.75" thickBot="1">
      <c r="C11" s="19">
        <f t="shared" si="4"/>
        <v>1.86</v>
      </c>
      <c r="D11" s="17">
        <f t="shared" si="5"/>
        <v>1.8900000000000001</v>
      </c>
      <c r="E11" s="32">
        <f t="shared" si="0"/>
        <v>1.875</v>
      </c>
      <c r="F11" s="7">
        <v>20</v>
      </c>
      <c r="G11" s="6">
        <f t="shared" si="2"/>
        <v>170</v>
      </c>
      <c r="H11" s="27">
        <f t="shared" si="1"/>
        <v>0.1</v>
      </c>
      <c r="I11" s="29">
        <f t="shared" si="3"/>
        <v>0.85</v>
      </c>
    </row>
    <row r="12" spans="3:9" ht="15.75" thickBot="1">
      <c r="C12" s="19">
        <f t="shared" si="4"/>
        <v>1.8900000000000001</v>
      </c>
      <c r="D12" s="17">
        <f t="shared" si="5"/>
        <v>1.9200000000000002</v>
      </c>
      <c r="E12" s="32">
        <f t="shared" si="0"/>
        <v>1.9050000000000002</v>
      </c>
      <c r="F12" s="7">
        <v>12</v>
      </c>
      <c r="G12" s="6">
        <f t="shared" si="2"/>
        <v>182</v>
      </c>
      <c r="H12" s="27">
        <f t="shared" si="1"/>
        <v>0.06</v>
      </c>
      <c r="I12" s="29">
        <f t="shared" si="3"/>
        <v>0.90999999999999992</v>
      </c>
    </row>
    <row r="13" spans="3:9" ht="15.75" thickBot="1">
      <c r="C13" s="19">
        <f>D12</f>
        <v>1.9200000000000002</v>
      </c>
      <c r="D13" s="17">
        <f>C13+0.03</f>
        <v>1.9500000000000002</v>
      </c>
      <c r="E13" s="32">
        <f t="shared" si="0"/>
        <v>1.9350000000000001</v>
      </c>
      <c r="F13" s="7">
        <v>10</v>
      </c>
      <c r="G13" s="6">
        <f t="shared" si="2"/>
        <v>192</v>
      </c>
      <c r="H13" s="27">
        <f t="shared" si="1"/>
        <v>0.05</v>
      </c>
      <c r="I13" s="29">
        <f t="shared" si="3"/>
        <v>0.96</v>
      </c>
    </row>
    <row r="14" spans="3:9" ht="15.75" thickBot="1">
      <c r="C14" s="19">
        <f>D13</f>
        <v>1.9500000000000002</v>
      </c>
      <c r="D14" s="17">
        <f>C14+0.03</f>
        <v>1.9800000000000002</v>
      </c>
      <c r="E14" s="32">
        <f t="shared" si="0"/>
        <v>1.9650000000000003</v>
      </c>
      <c r="F14" s="7">
        <v>6</v>
      </c>
      <c r="G14" s="6">
        <f t="shared" si="2"/>
        <v>198</v>
      </c>
      <c r="H14" s="27">
        <f t="shared" si="1"/>
        <v>0.03</v>
      </c>
      <c r="I14" s="29">
        <f t="shared" si="3"/>
        <v>0.99</v>
      </c>
    </row>
    <row r="15" spans="3:9" ht="15.75" thickBot="1">
      <c r="C15" s="19">
        <f>D14</f>
        <v>1.9800000000000002</v>
      </c>
      <c r="D15" s="17">
        <f>C15+0.03</f>
        <v>2.0100000000000002</v>
      </c>
      <c r="E15" s="32">
        <f t="shared" si="0"/>
        <v>1.9950000000000001</v>
      </c>
      <c r="F15" s="3">
        <v>2</v>
      </c>
      <c r="G15" s="6">
        <f t="shared" si="2"/>
        <v>200</v>
      </c>
      <c r="H15" s="27">
        <f t="shared" si="1"/>
        <v>0.01</v>
      </c>
      <c r="I15" s="29">
        <f t="shared" si="3"/>
        <v>1</v>
      </c>
    </row>
    <row r="16" spans="3:9" ht="15.75" thickBot="1">
      <c r="F16" s="22">
        <f>SUM(F6:F15)</f>
        <v>200</v>
      </c>
    </row>
    <row r="20" spans="3:11" ht="18">
      <c r="C20" s="2" t="s">
        <v>4</v>
      </c>
      <c r="D20" s="1"/>
    </row>
    <row r="21" spans="3:11" ht="18">
      <c r="C21" s="1" t="s">
        <v>3</v>
      </c>
      <c r="D21" s="1"/>
      <c r="E21" s="1"/>
      <c r="F21" s="1"/>
    </row>
    <row r="22" spans="3:11" ht="18">
      <c r="C22" s="1" t="s">
        <v>2</v>
      </c>
      <c r="D22" s="1"/>
      <c r="E22" s="1"/>
      <c r="F22" s="1"/>
      <c r="I22" t="s">
        <v>15</v>
      </c>
      <c r="J22" s="30">
        <f>C8+((F8-F7)/((F8-F7)+(F8-F9)))*(D8-C8)</f>
        <v>1.7861111111111112</v>
      </c>
      <c r="K22" t="s">
        <v>24</v>
      </c>
    </row>
    <row r="23" spans="3:11" ht="18">
      <c r="C23" s="1" t="s">
        <v>1</v>
      </c>
      <c r="D23" s="1"/>
      <c r="E23" s="1"/>
      <c r="F23" s="1"/>
      <c r="I23" t="s">
        <v>17</v>
      </c>
      <c r="J23" s="30">
        <f>(E6*F6+E7*F7+E8*F8+E9*F9+E10*F10+E11*F11+E12*F12+E13*F13+E14*F14+E15*F15)/F16</f>
        <v>1.8131000000000004</v>
      </c>
      <c r="K23" t="s">
        <v>25</v>
      </c>
    </row>
    <row r="24" spans="3:11" ht="18">
      <c r="C24" s="1" t="s">
        <v>0</v>
      </c>
      <c r="D24" s="1"/>
      <c r="E24" s="1"/>
      <c r="F24" s="1"/>
      <c r="I24" t="s">
        <v>16</v>
      </c>
      <c r="J24" s="30">
        <f>C9+(((F16/2)-G8)/F9)*(D9-C9)</f>
        <v>1.8105</v>
      </c>
      <c r="K24" t="s">
        <v>26</v>
      </c>
    </row>
    <row r="25" spans="3:11" ht="18">
      <c r="C25" s="1"/>
    </row>
    <row r="26" spans="3:11" ht="18">
      <c r="C26" s="1"/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Lab_Ingles_16</cp:lastModifiedBy>
  <dcterms:created xsi:type="dcterms:W3CDTF">2019-05-14T15:45:13Z</dcterms:created>
  <dcterms:modified xsi:type="dcterms:W3CDTF">2022-05-23T16:26:45Z</dcterms:modified>
</cp:coreProperties>
</file>